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640" windowHeight="11160" firstSheet="7" activeTab="14"/>
  </bookViews>
  <sheets>
    <sheet name="Аін-11-12 " sheetId="42" r:id="rId1"/>
    <sheet name="Аін-21-22" sheetId="41" r:id="rId2"/>
    <sheet name="Аін-23сп" sheetId="40" r:id="rId3"/>
    <sheet name="Аін-31-32 " sheetId="39" r:id="rId4"/>
    <sheet name="Аін-33сп " sheetId="38" r:id="rId5"/>
    <sheet name="Аін-41-42" sheetId="37" r:id="rId6"/>
    <sheet name="Аін-43сп-44сп " sheetId="36" r:id="rId7"/>
    <sheet name="Ат-11-12 " sheetId="35" r:id="rId8"/>
    <sheet name="Ат-21-22" sheetId="34" r:id="rId9"/>
    <sheet name="Ат-23сп " sheetId="33" r:id="rId10"/>
    <sheet name="Ат-31-33 " sheetId="32" r:id="rId11"/>
    <sheet name="Ат-34сп-35сп " sheetId="31" r:id="rId12"/>
    <sheet name="Ат-41-43 " sheetId="30" r:id="rId13"/>
    <sheet name="Ат-44сп-45сп " sheetId="29" r:id="rId14"/>
    <sheet name="Ат-51 " sheetId="28" r:id="rId15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36" l="1"/>
  <c r="T26" i="36" s="1"/>
  <c r="V26" i="36" s="1"/>
  <c r="T18" i="36" l="1"/>
  <c r="V18" i="36" s="1"/>
  <c r="T39" i="36"/>
  <c r="V39" i="36" s="1"/>
  <c r="T31" i="36"/>
  <c r="V31" i="36" s="1"/>
  <c r="T35" i="36"/>
  <c r="V35" i="36" s="1"/>
  <c r="T40" i="36"/>
  <c r="V40" i="36" s="1"/>
  <c r="T6" i="36"/>
  <c r="V6" i="36" s="1"/>
  <c r="T9" i="36"/>
  <c r="V9" i="36" s="1"/>
  <c r="T36" i="36"/>
  <c r="V36" i="36" s="1"/>
  <c r="T7" i="36"/>
  <c r="V7" i="36" s="1"/>
  <c r="T44" i="36"/>
  <c r="V44" i="36" s="1"/>
  <c r="T22" i="36"/>
  <c r="V22" i="36" s="1"/>
  <c r="T11" i="36"/>
  <c r="V11" i="36" s="1"/>
  <c r="T14" i="36"/>
  <c r="V14" i="36" s="1"/>
  <c r="T43" i="36"/>
  <c r="V43" i="36" s="1"/>
  <c r="T27" i="36"/>
  <c r="V27" i="36" s="1"/>
  <c r="T33" i="36"/>
  <c r="V33" i="36" s="1"/>
  <c r="T20" i="36"/>
  <c r="V20" i="36" s="1"/>
  <c r="T42" i="36"/>
  <c r="V42" i="36" s="1"/>
  <c r="T37" i="36"/>
  <c r="V37" i="36" s="1"/>
  <c r="T19" i="36"/>
  <c r="V19" i="36" s="1"/>
  <c r="T41" i="36"/>
  <c r="V41" i="36" s="1"/>
  <c r="T15" i="36"/>
  <c r="V15" i="36" s="1"/>
  <c r="T16" i="36"/>
  <c r="V16" i="36" s="1"/>
  <c r="T8" i="36"/>
  <c r="V8" i="36" s="1"/>
  <c r="T25" i="36"/>
  <c r="V25" i="36" s="1"/>
  <c r="T23" i="36"/>
  <c r="V23" i="36" s="1"/>
  <c r="T24" i="36"/>
  <c r="V24" i="36" s="1"/>
  <c r="T13" i="36"/>
  <c r="V13" i="36" s="1"/>
  <c r="T21" i="36"/>
  <c r="V21" i="36" s="1"/>
  <c r="T28" i="36"/>
  <c r="V28" i="36" s="1"/>
  <c r="T29" i="36"/>
  <c r="V29" i="36" s="1"/>
  <c r="T34" i="36"/>
  <c r="V34" i="36" s="1"/>
  <c r="T30" i="36"/>
  <c r="V30" i="36" s="1"/>
  <c r="T10" i="36"/>
  <c r="V10" i="36" s="1"/>
  <c r="T32" i="36"/>
  <c r="V32" i="36" s="1"/>
  <c r="T17" i="36"/>
  <c r="V17" i="36" s="1"/>
  <c r="T12" i="36"/>
  <c r="V12" i="36" s="1"/>
  <c r="T38" i="36"/>
  <c r="V38" i="36" s="1"/>
  <c r="T4" i="42" l="1"/>
  <c r="T4" i="41"/>
  <c r="T4" i="40"/>
  <c r="T11" i="40" s="1"/>
  <c r="V11" i="40" s="1"/>
  <c r="T4" i="39"/>
  <c r="T10" i="39" s="1"/>
  <c r="V10" i="39" s="1"/>
  <c r="T4" i="38"/>
  <c r="T4" i="37"/>
  <c r="T22" i="37" s="1"/>
  <c r="V22" i="37" s="1"/>
  <c r="T4" i="35"/>
  <c r="T35" i="35" s="1"/>
  <c r="V35" i="35" s="1"/>
  <c r="T4" i="34"/>
  <c r="T25" i="34" s="1"/>
  <c r="V25" i="34" s="1"/>
  <c r="T4" i="33"/>
  <c r="T4" i="32"/>
  <c r="T4" i="31"/>
  <c r="T4" i="30"/>
  <c r="T4" i="29"/>
  <c r="T34" i="29" s="1"/>
  <c r="V34" i="29" s="1"/>
  <c r="T4" i="28"/>
  <c r="T18" i="28" l="1"/>
  <c r="V18" i="28" s="1"/>
  <c r="T14" i="28"/>
  <c r="V14" i="28" s="1"/>
  <c r="T19" i="28"/>
  <c r="V19" i="28" s="1"/>
  <c r="T21" i="28"/>
  <c r="V21" i="28" s="1"/>
  <c r="T20" i="28"/>
  <c r="V20" i="28" s="1"/>
  <c r="T8" i="28"/>
  <c r="V8" i="28" s="1"/>
  <c r="T6" i="28"/>
  <c r="V6" i="28" s="1"/>
  <c r="T23" i="28"/>
  <c r="V23" i="28" s="1"/>
  <c r="T11" i="28"/>
  <c r="V11" i="28" s="1"/>
  <c r="T10" i="28"/>
  <c r="V10" i="28" s="1"/>
  <c r="T7" i="28"/>
  <c r="V7" i="28" s="1"/>
  <c r="T22" i="28"/>
  <c r="V22" i="28" s="1"/>
  <c r="T17" i="28"/>
  <c r="V17" i="28" s="1"/>
  <c r="T15" i="28"/>
  <c r="V15" i="28" s="1"/>
  <c r="T12" i="28"/>
  <c r="V12" i="28" s="1"/>
  <c r="T24" i="28"/>
  <c r="V24" i="28" s="1"/>
  <c r="T13" i="28"/>
  <c r="V13" i="28" s="1"/>
  <c r="T16" i="28"/>
  <c r="V16" i="28" s="1"/>
  <c r="T9" i="28"/>
  <c r="V9" i="28" s="1"/>
  <c r="T12" i="29"/>
  <c r="V12" i="29" s="1"/>
  <c r="T29" i="29"/>
  <c r="V29" i="29" s="1"/>
  <c r="T19" i="29"/>
  <c r="V19" i="29" s="1"/>
  <c r="T24" i="29"/>
  <c r="V24" i="29" s="1"/>
  <c r="T26" i="29"/>
  <c r="V26" i="29" s="1"/>
  <c r="T18" i="29"/>
  <c r="V18" i="29" s="1"/>
  <c r="T10" i="29"/>
  <c r="V10" i="29" s="1"/>
  <c r="T32" i="29"/>
  <c r="V32" i="29" s="1"/>
  <c r="T30" i="29"/>
  <c r="V30" i="29" s="1"/>
  <c r="T31" i="29"/>
  <c r="V31" i="29" s="1"/>
  <c r="T8" i="29"/>
  <c r="V8" i="29" s="1"/>
  <c r="T6" i="29"/>
  <c r="V6" i="29" s="1"/>
  <c r="T23" i="29"/>
  <c r="V23" i="29" s="1"/>
  <c r="T22" i="29"/>
  <c r="V22" i="29" s="1"/>
  <c r="T20" i="29"/>
  <c r="V20" i="29" s="1"/>
  <c r="T11" i="29"/>
  <c r="V11" i="29" s="1"/>
  <c r="T16" i="29"/>
  <c r="V16" i="29" s="1"/>
  <c r="T17" i="29"/>
  <c r="V17" i="29" s="1"/>
  <c r="T14" i="29"/>
  <c r="V14" i="29" s="1"/>
  <c r="T15" i="29"/>
  <c r="V15" i="29" s="1"/>
  <c r="T9" i="29"/>
  <c r="V9" i="29" s="1"/>
  <c r="T27" i="29"/>
  <c r="V27" i="29" s="1"/>
  <c r="T13" i="29"/>
  <c r="V13" i="29" s="1"/>
  <c r="T25" i="29"/>
  <c r="V25" i="29" s="1"/>
  <c r="T7" i="29"/>
  <c r="V7" i="29" s="1"/>
  <c r="T21" i="29"/>
  <c r="V21" i="29" s="1"/>
  <c r="T33" i="29"/>
  <c r="V33" i="29" s="1"/>
  <c r="T28" i="29"/>
  <c r="V28" i="29" s="1"/>
  <c r="T22" i="30"/>
  <c r="V22" i="30" s="1"/>
  <c r="T14" i="30"/>
  <c r="V14" i="30" s="1"/>
  <c r="T6" i="30"/>
  <c r="V6" i="30" s="1"/>
  <c r="T10" i="30"/>
  <c r="V10" i="30" s="1"/>
  <c r="T18" i="30"/>
  <c r="V18" i="30" s="1"/>
  <c r="T12" i="30"/>
  <c r="V12" i="30" s="1"/>
  <c r="T24" i="30"/>
  <c r="V24" i="30" s="1"/>
  <c r="T13" i="30"/>
  <c r="V13" i="30" s="1"/>
  <c r="T19" i="30"/>
  <c r="V19" i="30" s="1"/>
  <c r="T28" i="30"/>
  <c r="V28" i="30" s="1"/>
  <c r="T7" i="30"/>
  <c r="V7" i="30" s="1"/>
  <c r="T16" i="30"/>
  <c r="V16" i="30" s="1"/>
  <c r="T31" i="30"/>
  <c r="V31" i="30" s="1"/>
  <c r="T20" i="30"/>
  <c r="V20" i="30" s="1"/>
  <c r="T8" i="30"/>
  <c r="V8" i="30" s="1"/>
  <c r="T25" i="30"/>
  <c r="V25" i="30" s="1"/>
  <c r="T27" i="30"/>
  <c r="V27" i="30" s="1"/>
  <c r="T23" i="30"/>
  <c r="V23" i="30" s="1"/>
  <c r="T29" i="30"/>
  <c r="V29" i="30" s="1"/>
  <c r="T26" i="30"/>
  <c r="V26" i="30" s="1"/>
  <c r="T9" i="30"/>
  <c r="V9" i="30" s="1"/>
  <c r="T17" i="30"/>
  <c r="V17" i="30" s="1"/>
  <c r="T11" i="30"/>
  <c r="V11" i="30" s="1"/>
  <c r="T15" i="30"/>
  <c r="V15" i="30" s="1"/>
  <c r="T30" i="30"/>
  <c r="V30" i="30" s="1"/>
  <c r="T21" i="30"/>
  <c r="V21" i="30" s="1"/>
  <c r="T46" i="31"/>
  <c r="V46" i="31" s="1"/>
  <c r="T14" i="31"/>
  <c r="V14" i="31" s="1"/>
  <c r="T39" i="31"/>
  <c r="V39" i="31" s="1"/>
  <c r="T17" i="31"/>
  <c r="V17" i="31" s="1"/>
  <c r="T7" i="31"/>
  <c r="V7" i="31" s="1"/>
  <c r="T22" i="31"/>
  <c r="V22" i="31" s="1"/>
  <c r="T27" i="31"/>
  <c r="V27" i="31" s="1"/>
  <c r="T34" i="31"/>
  <c r="V34" i="31" s="1"/>
  <c r="T42" i="31"/>
  <c r="V42" i="31" s="1"/>
  <c r="T16" i="31"/>
  <c r="V16" i="31" s="1"/>
  <c r="T9" i="31"/>
  <c r="V9" i="31" s="1"/>
  <c r="T11" i="31"/>
  <c r="V11" i="31" s="1"/>
  <c r="T25" i="31"/>
  <c r="V25" i="31" s="1"/>
  <c r="T8" i="31"/>
  <c r="V8" i="31" s="1"/>
  <c r="T29" i="31"/>
  <c r="V29" i="31" s="1"/>
  <c r="T23" i="31"/>
  <c r="V23" i="31" s="1"/>
  <c r="T35" i="31"/>
  <c r="V35" i="31" s="1"/>
  <c r="T37" i="31"/>
  <c r="V37" i="31" s="1"/>
  <c r="T20" i="31"/>
  <c r="V20" i="31" s="1"/>
  <c r="T43" i="31"/>
  <c r="V43" i="31" s="1"/>
  <c r="T26" i="31"/>
  <c r="V26" i="31" s="1"/>
  <c r="T44" i="31"/>
  <c r="V44" i="31" s="1"/>
  <c r="T24" i="31"/>
  <c r="V24" i="31" s="1"/>
  <c r="T33" i="31"/>
  <c r="V33" i="31" s="1"/>
  <c r="T15" i="31"/>
  <c r="V15" i="31" s="1"/>
  <c r="T18" i="31"/>
  <c r="V18" i="31" s="1"/>
  <c r="T41" i="31"/>
  <c r="V41" i="31" s="1"/>
  <c r="T38" i="31"/>
  <c r="V38" i="31" s="1"/>
  <c r="T6" i="31"/>
  <c r="V6" i="31" s="1"/>
  <c r="T10" i="31"/>
  <c r="V10" i="31" s="1"/>
  <c r="T45" i="31"/>
  <c r="V45" i="31" s="1"/>
  <c r="T21" i="31"/>
  <c r="V21" i="31" s="1"/>
  <c r="T12" i="31"/>
  <c r="V12" i="31" s="1"/>
  <c r="T30" i="31"/>
  <c r="V30" i="31" s="1"/>
  <c r="T36" i="31"/>
  <c r="V36" i="31" s="1"/>
  <c r="T32" i="31"/>
  <c r="V32" i="31" s="1"/>
  <c r="T40" i="31"/>
  <c r="V40" i="31" s="1"/>
  <c r="T19" i="31"/>
  <c r="V19" i="31" s="1"/>
  <c r="T31" i="31"/>
  <c r="V31" i="31" s="1"/>
  <c r="T28" i="31"/>
  <c r="V28" i="31" s="1"/>
  <c r="T13" i="31"/>
  <c r="V13" i="31" s="1"/>
  <c r="T25" i="32"/>
  <c r="V25" i="32" s="1"/>
  <c r="T35" i="32"/>
  <c r="V35" i="32" s="1"/>
  <c r="T22" i="32"/>
  <c r="V22" i="32" s="1"/>
  <c r="T17" i="32"/>
  <c r="V17" i="32" s="1"/>
  <c r="T49" i="32"/>
  <c r="V49" i="32" s="1"/>
  <c r="T29" i="32"/>
  <c r="V29" i="32" s="1"/>
  <c r="T40" i="32"/>
  <c r="V40" i="32" s="1"/>
  <c r="T9" i="32"/>
  <c r="V9" i="32" s="1"/>
  <c r="T10" i="32"/>
  <c r="V10" i="32" s="1"/>
  <c r="T13" i="32"/>
  <c r="V13" i="32" s="1"/>
  <c r="T34" i="32"/>
  <c r="V34" i="32" s="1"/>
  <c r="T48" i="32"/>
  <c r="V48" i="32" s="1"/>
  <c r="T16" i="32"/>
  <c r="V16" i="32" s="1"/>
  <c r="T38" i="32"/>
  <c r="V38" i="32" s="1"/>
  <c r="T23" i="32"/>
  <c r="V23" i="32" s="1"/>
  <c r="T46" i="32"/>
  <c r="V46" i="32" s="1"/>
  <c r="T39" i="32"/>
  <c r="V39" i="32" s="1"/>
  <c r="T26" i="32"/>
  <c r="V26" i="32" s="1"/>
  <c r="T36" i="32"/>
  <c r="V36" i="32" s="1"/>
  <c r="T6" i="32"/>
  <c r="V6" i="32" s="1"/>
  <c r="T50" i="32"/>
  <c r="V50" i="32" s="1"/>
  <c r="T24" i="32"/>
  <c r="V24" i="32" s="1"/>
  <c r="T30" i="32"/>
  <c r="V30" i="32" s="1"/>
  <c r="T12" i="32"/>
  <c r="V12" i="32" s="1"/>
  <c r="T27" i="32"/>
  <c r="V27" i="32" s="1"/>
  <c r="T33" i="32"/>
  <c r="V33" i="32" s="1"/>
  <c r="T7" i="32"/>
  <c r="V7" i="32" s="1"/>
  <c r="T21" i="33"/>
  <c r="V21" i="33" s="1"/>
  <c r="T11" i="33"/>
  <c r="V11" i="33" s="1"/>
  <c r="T7" i="33"/>
  <c r="V7" i="33" s="1"/>
  <c r="T18" i="33"/>
  <c r="V18" i="33" s="1"/>
  <c r="T13" i="33"/>
  <c r="V13" i="33" s="1"/>
  <c r="T10" i="33"/>
  <c r="V10" i="33" s="1"/>
  <c r="T9" i="33"/>
  <c r="V9" i="33" s="1"/>
  <c r="T15" i="33"/>
  <c r="V15" i="33" s="1"/>
  <c r="T6" i="33"/>
  <c r="V6" i="33" s="1"/>
  <c r="T14" i="33"/>
  <c r="V14" i="33" s="1"/>
  <c r="T16" i="33"/>
  <c r="V16" i="33" s="1"/>
  <c r="T11" i="34"/>
  <c r="V11" i="34" s="1"/>
  <c r="T9" i="34"/>
  <c r="V9" i="34" s="1"/>
  <c r="T10" i="34"/>
  <c r="V10" i="34" s="1"/>
  <c r="T15" i="34"/>
  <c r="V15" i="34" s="1"/>
  <c r="T31" i="34"/>
  <c r="V31" i="34" s="1"/>
  <c r="T20" i="34"/>
  <c r="V20" i="34" s="1"/>
  <c r="T27" i="34"/>
  <c r="V27" i="34" s="1"/>
  <c r="T18" i="34"/>
  <c r="V18" i="34" s="1"/>
  <c r="T30" i="34"/>
  <c r="V30" i="34" s="1"/>
  <c r="T22" i="34"/>
  <c r="V22" i="34" s="1"/>
  <c r="T12" i="34"/>
  <c r="V12" i="34" s="1"/>
  <c r="T13" i="34"/>
  <c r="V13" i="34" s="1"/>
  <c r="T26" i="34"/>
  <c r="V26" i="34" s="1"/>
  <c r="T16" i="34"/>
  <c r="V16" i="34" s="1"/>
  <c r="T29" i="34"/>
  <c r="V29" i="34" s="1"/>
  <c r="T19" i="34"/>
  <c r="V19" i="34" s="1"/>
  <c r="T32" i="34"/>
  <c r="V32" i="34" s="1"/>
  <c r="T7" i="34"/>
  <c r="V7" i="34" s="1"/>
  <c r="T17" i="34"/>
  <c r="V17" i="34" s="1"/>
  <c r="T14" i="34"/>
  <c r="V14" i="34" s="1"/>
  <c r="T28" i="34"/>
  <c r="V28" i="34" s="1"/>
  <c r="T6" i="34"/>
  <c r="V6" i="34" s="1"/>
  <c r="T24" i="34"/>
  <c r="V24" i="34" s="1"/>
  <c r="T23" i="34"/>
  <c r="V23" i="34" s="1"/>
  <c r="T21" i="34"/>
  <c r="V21" i="34" s="1"/>
  <c r="T8" i="34"/>
  <c r="V8" i="34" s="1"/>
  <c r="T37" i="35"/>
  <c r="V37" i="35" s="1"/>
  <c r="T16" i="35"/>
  <c r="V16" i="35" s="1"/>
  <c r="T30" i="35"/>
  <c r="V30" i="35" s="1"/>
  <c r="T23" i="35"/>
  <c r="V23" i="35" s="1"/>
  <c r="T10" i="35"/>
  <c r="V10" i="35" s="1"/>
  <c r="T15" i="35"/>
  <c r="V15" i="35" s="1"/>
  <c r="T14" i="35"/>
  <c r="V14" i="35" s="1"/>
  <c r="T29" i="35"/>
  <c r="V29" i="35" s="1"/>
  <c r="T6" i="35"/>
  <c r="V6" i="35" s="1"/>
  <c r="T27" i="35"/>
  <c r="V27" i="35" s="1"/>
  <c r="T24" i="35"/>
  <c r="V24" i="35" s="1"/>
  <c r="T22" i="35"/>
  <c r="V22" i="35" s="1"/>
  <c r="T20" i="35"/>
  <c r="V20" i="35" s="1"/>
  <c r="T26" i="35"/>
  <c r="V26" i="35" s="1"/>
  <c r="T31" i="35"/>
  <c r="V31" i="35" s="1"/>
  <c r="T8" i="35"/>
  <c r="V8" i="35" s="1"/>
  <c r="T13" i="35"/>
  <c r="V13" i="35" s="1"/>
  <c r="T11" i="35"/>
  <c r="V11" i="35" s="1"/>
  <c r="T38" i="35"/>
  <c r="V38" i="35" s="1"/>
  <c r="T19" i="35"/>
  <c r="V19" i="35" s="1"/>
  <c r="T32" i="35"/>
  <c r="V32" i="35" s="1"/>
  <c r="T17" i="35"/>
  <c r="V17" i="35" s="1"/>
  <c r="T39" i="35"/>
  <c r="V39" i="35" s="1"/>
  <c r="T18" i="35"/>
  <c r="V18" i="35" s="1"/>
  <c r="T21" i="35"/>
  <c r="V21" i="35" s="1"/>
  <c r="T36" i="35"/>
  <c r="V36" i="35" s="1"/>
  <c r="T9" i="35"/>
  <c r="V9" i="35" s="1"/>
  <c r="T33" i="35"/>
  <c r="V33" i="35" s="1"/>
  <c r="T34" i="35"/>
  <c r="V34" i="35" s="1"/>
  <c r="T12" i="35"/>
  <c r="V12" i="35" s="1"/>
  <c r="T25" i="35"/>
  <c r="V25" i="35" s="1"/>
  <c r="T7" i="35"/>
  <c r="V7" i="35" s="1"/>
  <c r="T28" i="35"/>
  <c r="V28" i="35" s="1"/>
  <c r="T6" i="37"/>
  <c r="V6" i="37" s="1"/>
  <c r="T23" i="37"/>
  <c r="V23" i="37" s="1"/>
  <c r="T21" i="37"/>
  <c r="V21" i="37" s="1"/>
  <c r="T25" i="37"/>
  <c r="V25" i="37" s="1"/>
  <c r="T33" i="37"/>
  <c r="V33" i="37" s="1"/>
  <c r="T34" i="37"/>
  <c r="V34" i="37" s="1"/>
  <c r="T13" i="37"/>
  <c r="V13" i="37" s="1"/>
  <c r="T30" i="37"/>
  <c r="V30" i="37" s="1"/>
  <c r="T10" i="37"/>
  <c r="V10" i="37" s="1"/>
  <c r="T12" i="37"/>
  <c r="V12" i="37" s="1"/>
  <c r="T16" i="37"/>
  <c r="V16" i="37" s="1"/>
  <c r="T24" i="37"/>
  <c r="V24" i="37" s="1"/>
  <c r="T32" i="37"/>
  <c r="V32" i="37" s="1"/>
  <c r="T28" i="37"/>
  <c r="V28" i="37" s="1"/>
  <c r="T35" i="37"/>
  <c r="V35" i="37" s="1"/>
  <c r="T7" i="37"/>
  <c r="V7" i="37" s="1"/>
  <c r="T11" i="37"/>
  <c r="V11" i="37" s="1"/>
  <c r="T20" i="37"/>
  <c r="V20" i="37" s="1"/>
  <c r="T29" i="37"/>
  <c r="V29" i="37" s="1"/>
  <c r="T19" i="37"/>
  <c r="V19" i="37" s="1"/>
  <c r="T14" i="37"/>
  <c r="V14" i="37" s="1"/>
  <c r="T26" i="37"/>
  <c r="V26" i="37" s="1"/>
  <c r="T15" i="37"/>
  <c r="V15" i="37" s="1"/>
  <c r="T27" i="37"/>
  <c r="V27" i="37" s="1"/>
  <c r="T9" i="37"/>
  <c r="V9" i="37" s="1"/>
  <c r="T36" i="37"/>
  <c r="V36" i="37" s="1"/>
  <c r="T17" i="37"/>
  <c r="V17" i="37" s="1"/>
  <c r="T18" i="37"/>
  <c r="V18" i="37" s="1"/>
  <c r="T8" i="37"/>
  <c r="V8" i="37" s="1"/>
  <c r="T31" i="37"/>
  <c r="V31" i="37" s="1"/>
  <c r="T11" i="38"/>
  <c r="V11" i="38" s="1"/>
  <c r="T16" i="38"/>
  <c r="V16" i="38" s="1"/>
  <c r="T14" i="38"/>
  <c r="V14" i="38" s="1"/>
  <c r="T10" i="38"/>
  <c r="V10" i="38" s="1"/>
  <c r="T8" i="38"/>
  <c r="V8" i="38" s="1"/>
  <c r="T17" i="38"/>
  <c r="V17" i="38" s="1"/>
  <c r="T21" i="38"/>
  <c r="V21" i="38" s="1"/>
  <c r="T6" i="38"/>
  <c r="V6" i="38" s="1"/>
  <c r="T15" i="38"/>
  <c r="V15" i="38" s="1"/>
  <c r="T12" i="38"/>
  <c r="V12" i="38" s="1"/>
  <c r="T19" i="38"/>
  <c r="V19" i="38" s="1"/>
  <c r="T22" i="38"/>
  <c r="V22" i="38" s="1"/>
  <c r="T7" i="38"/>
  <c r="V7" i="38" s="1"/>
  <c r="T9" i="38"/>
  <c r="V9" i="38" s="1"/>
  <c r="T13" i="38"/>
  <c r="V13" i="38" s="1"/>
  <c r="T20" i="38"/>
  <c r="V20" i="38" s="1"/>
  <c r="T18" i="38"/>
  <c r="V18" i="38" s="1"/>
  <c r="T9" i="39"/>
  <c r="V9" i="39" s="1"/>
  <c r="T25" i="39"/>
  <c r="V25" i="39" s="1"/>
  <c r="T19" i="39"/>
  <c r="V19" i="39" s="1"/>
  <c r="T31" i="39"/>
  <c r="V31" i="39" s="1"/>
  <c r="T34" i="39"/>
  <c r="V34" i="39" s="1"/>
  <c r="T27" i="39"/>
  <c r="V27" i="39" s="1"/>
  <c r="T17" i="39"/>
  <c r="V17" i="39" s="1"/>
  <c r="T12" i="39"/>
  <c r="V12" i="39" s="1"/>
  <c r="T37" i="39"/>
  <c r="V37" i="39" s="1"/>
  <c r="T26" i="39"/>
  <c r="V26" i="39" s="1"/>
  <c r="T18" i="39"/>
  <c r="V18" i="39" s="1"/>
  <c r="T33" i="39"/>
  <c r="V33" i="39" s="1"/>
  <c r="T13" i="39"/>
  <c r="V13" i="39" s="1"/>
  <c r="T24" i="39"/>
  <c r="V24" i="39" s="1"/>
  <c r="T32" i="39"/>
  <c r="V32" i="39" s="1"/>
  <c r="T6" i="39"/>
  <c r="V6" i="39" s="1"/>
  <c r="T15" i="39"/>
  <c r="V15" i="39" s="1"/>
  <c r="T21" i="39"/>
  <c r="V21" i="39" s="1"/>
  <c r="T16" i="39"/>
  <c r="V16" i="39" s="1"/>
  <c r="T11" i="39"/>
  <c r="V11" i="39" s="1"/>
  <c r="T14" i="39"/>
  <c r="V14" i="39" s="1"/>
  <c r="T38" i="39"/>
  <c r="V38" i="39" s="1"/>
  <c r="T16" i="40"/>
  <c r="V16" i="40" s="1"/>
  <c r="T7" i="40"/>
  <c r="V7" i="40" s="1"/>
  <c r="T28" i="40"/>
  <c r="V28" i="40" s="1"/>
  <c r="T19" i="40"/>
  <c r="V19" i="40" s="1"/>
  <c r="T20" i="40"/>
  <c r="V20" i="40" s="1"/>
  <c r="T23" i="40"/>
  <c r="V23" i="40" s="1"/>
  <c r="T9" i="40"/>
  <c r="V9" i="40" s="1"/>
  <c r="T18" i="40"/>
  <c r="V18" i="40" s="1"/>
  <c r="T13" i="40"/>
  <c r="V13" i="40" s="1"/>
  <c r="T8" i="40"/>
  <c r="V8" i="40" s="1"/>
  <c r="T6" i="40"/>
  <c r="V6" i="40" s="1"/>
  <c r="T24" i="40"/>
  <c r="V24" i="40" s="1"/>
  <c r="T26" i="40"/>
  <c r="V26" i="40" s="1"/>
  <c r="T10" i="40"/>
  <c r="V10" i="40" s="1"/>
  <c r="T25" i="40"/>
  <c r="V25" i="40" s="1"/>
  <c r="T15" i="40"/>
  <c r="V15" i="40" s="1"/>
  <c r="T8" i="41"/>
  <c r="V8" i="41" s="1"/>
  <c r="T24" i="41"/>
  <c r="V24" i="41" s="1"/>
  <c r="T27" i="41"/>
  <c r="V27" i="41" s="1"/>
  <c r="T19" i="41"/>
  <c r="V19" i="41" s="1"/>
  <c r="T11" i="41"/>
  <c r="V11" i="41" s="1"/>
  <c r="T16" i="41"/>
  <c r="V16" i="41" s="1"/>
  <c r="T14" i="41"/>
  <c r="V14" i="41" s="1"/>
  <c r="T7" i="41"/>
  <c r="V7" i="41" s="1"/>
  <c r="T28" i="41"/>
  <c r="V28" i="41" s="1"/>
  <c r="T10" i="41"/>
  <c r="V10" i="41" s="1"/>
  <c r="T12" i="41"/>
  <c r="V12" i="41" s="1"/>
  <c r="T25" i="41"/>
  <c r="V25" i="41" s="1"/>
  <c r="T9" i="41"/>
  <c r="V9" i="41" s="1"/>
  <c r="T15" i="41"/>
  <c r="V15" i="41" s="1"/>
  <c r="T18" i="41"/>
  <c r="V18" i="41" s="1"/>
  <c r="T23" i="41"/>
  <c r="V23" i="41" s="1"/>
  <c r="T26" i="42"/>
  <c r="V26" i="42" s="1"/>
  <c r="T36" i="42"/>
  <c r="V36" i="42" s="1"/>
  <c r="T24" i="42"/>
  <c r="V24" i="42" s="1"/>
  <c r="T18" i="42"/>
  <c r="V18" i="42" s="1"/>
  <c r="T39" i="42"/>
  <c r="V39" i="42" s="1"/>
  <c r="T41" i="42"/>
  <c r="V41" i="42" s="1"/>
  <c r="T29" i="42"/>
  <c r="V29" i="42" s="1"/>
  <c r="T7" i="42"/>
  <c r="V7" i="42" s="1"/>
  <c r="T15" i="42"/>
  <c r="V15" i="42" s="1"/>
  <c r="T32" i="42"/>
  <c r="V32" i="42" s="1"/>
  <c r="T14" i="42"/>
  <c r="V14" i="42" s="1"/>
  <c r="T34" i="42"/>
  <c r="V34" i="42" s="1"/>
  <c r="T33" i="42"/>
  <c r="V33" i="42" s="1"/>
  <c r="T16" i="42"/>
  <c r="V16" i="42" s="1"/>
  <c r="T28" i="42"/>
  <c r="V28" i="42" s="1"/>
  <c r="T37" i="42"/>
  <c r="V37" i="42" s="1"/>
  <c r="T30" i="42"/>
  <c r="V30" i="42" s="1"/>
  <c r="T8" i="42"/>
  <c r="V8" i="42" s="1"/>
  <c r="T11" i="42"/>
  <c r="V11" i="42" s="1"/>
  <c r="T27" i="42"/>
  <c r="V27" i="42" s="1"/>
  <c r="T9" i="42"/>
  <c r="V9" i="42" s="1"/>
  <c r="T21" i="42"/>
  <c r="V21" i="42" s="1"/>
  <c r="T23" i="42"/>
  <c r="V23" i="42" s="1"/>
  <c r="T19" i="42"/>
  <c r="V19" i="42" s="1"/>
  <c r="T35" i="42"/>
  <c r="V35" i="42" s="1"/>
  <c r="T20" i="42"/>
  <c r="V20" i="42" s="1"/>
  <c r="T22" i="42"/>
  <c r="V22" i="42" s="1"/>
  <c r="T10" i="42"/>
  <c r="V10" i="42" s="1"/>
  <c r="T13" i="42"/>
  <c r="V13" i="42" s="1"/>
  <c r="T40" i="42"/>
  <c r="V40" i="42" s="1"/>
  <c r="T12" i="42"/>
  <c r="V12" i="42" s="1"/>
  <c r="T38" i="42"/>
  <c r="V38" i="42" s="1"/>
  <c r="T42" i="42"/>
  <c r="V42" i="42" s="1"/>
  <c r="T17" i="42"/>
  <c r="V17" i="42" s="1"/>
  <c r="T25" i="42"/>
  <c r="V25" i="42" s="1"/>
  <c r="T31" i="42"/>
  <c r="V31" i="42" s="1"/>
  <c r="T6" i="42"/>
  <c r="V6" i="42" s="1"/>
  <c r="T21" i="41"/>
  <c r="V21" i="41" s="1"/>
  <c r="T20" i="41"/>
  <c r="V20" i="41" s="1"/>
  <c r="T6" i="41"/>
  <c r="V6" i="41" s="1"/>
  <c r="T17" i="41"/>
  <c r="V17" i="41" s="1"/>
  <c r="T22" i="41"/>
  <c r="V22" i="41" s="1"/>
  <c r="T13" i="41"/>
  <c r="V13" i="41" s="1"/>
  <c r="T26" i="41"/>
  <c r="V26" i="41" s="1"/>
  <c r="T12" i="40"/>
  <c r="V12" i="40" s="1"/>
  <c r="T27" i="40"/>
  <c r="V27" i="40" s="1"/>
  <c r="T14" i="40"/>
  <c r="V14" i="40" s="1"/>
  <c r="T21" i="40"/>
  <c r="V21" i="40" s="1"/>
  <c r="T22" i="40"/>
  <c r="V22" i="40" s="1"/>
  <c r="T17" i="40"/>
  <c r="V17" i="40" s="1"/>
  <c r="T20" i="39"/>
  <c r="V20" i="39" s="1"/>
  <c r="T29" i="39"/>
  <c r="V29" i="39" s="1"/>
  <c r="T22" i="39"/>
  <c r="V22" i="39" s="1"/>
  <c r="T28" i="39"/>
  <c r="V28" i="39" s="1"/>
  <c r="T30" i="39"/>
  <c r="V30" i="39" s="1"/>
  <c r="T35" i="39"/>
  <c r="V35" i="39" s="1"/>
  <c r="T36" i="39"/>
  <c r="V36" i="39" s="1"/>
  <c r="T7" i="39"/>
  <c r="V7" i="39" s="1"/>
  <c r="T23" i="39"/>
  <c r="V23" i="39" s="1"/>
  <c r="T8" i="39"/>
  <c r="V8" i="39" s="1"/>
  <c r="T19" i="33"/>
  <c r="V19" i="33" s="1"/>
  <c r="T12" i="33"/>
  <c r="V12" i="33" s="1"/>
  <c r="T17" i="33"/>
  <c r="V17" i="33" s="1"/>
  <c r="T20" i="33"/>
  <c r="V20" i="33" s="1"/>
  <c r="T8" i="33"/>
  <c r="V8" i="33" s="1"/>
  <c r="T32" i="32"/>
  <c r="V32" i="32" s="1"/>
  <c r="T11" i="32"/>
  <c r="V11" i="32" s="1"/>
  <c r="T47" i="32"/>
  <c r="V47" i="32" s="1"/>
  <c r="T28" i="32"/>
  <c r="V28" i="32" s="1"/>
  <c r="T44" i="32"/>
  <c r="V44" i="32" s="1"/>
  <c r="T14" i="32"/>
  <c r="V14" i="32" s="1"/>
  <c r="T18" i="32"/>
  <c r="V18" i="32" s="1"/>
  <c r="T37" i="32"/>
  <c r="V37" i="32" s="1"/>
  <c r="T21" i="32"/>
  <c r="V21" i="32" s="1"/>
  <c r="T43" i="32"/>
  <c r="V43" i="32" s="1"/>
  <c r="T8" i="32"/>
  <c r="V8" i="32" s="1"/>
  <c r="T51" i="32"/>
  <c r="V51" i="32" s="1"/>
  <c r="T31" i="32"/>
  <c r="V31" i="32" s="1"/>
  <c r="T19" i="32"/>
  <c r="V19" i="32" s="1"/>
  <c r="T15" i="32"/>
  <c r="V15" i="32" s="1"/>
  <c r="T20" i="32"/>
  <c r="V20" i="32" s="1"/>
  <c r="T41" i="32"/>
  <c r="V41" i="32" s="1"/>
  <c r="T42" i="32"/>
  <c r="V42" i="32" s="1"/>
  <c r="T45" i="32"/>
  <c r="V45" i="32" s="1"/>
  <c r="T52" i="32"/>
  <c r="V52" i="32" s="1"/>
</calcChain>
</file>

<file path=xl/sharedStrings.xml><?xml version="1.0" encoding="utf-8"?>
<sst xmlns="http://schemas.openxmlformats.org/spreadsheetml/2006/main" count="706" uniqueCount="538">
  <si>
    <t>Всього кредитів</t>
  </si>
  <si>
    <t xml:space="preserve">к-сть кредитів </t>
  </si>
  <si>
    <t>№</t>
  </si>
  <si>
    <t>ПІП</t>
  </si>
  <si>
    <t>Назва ОК</t>
  </si>
  <si>
    <t>Іноземна мова</t>
  </si>
  <si>
    <t>Фізичне виховання</t>
  </si>
  <si>
    <t>Вища математика</t>
  </si>
  <si>
    <t>Історія України</t>
  </si>
  <si>
    <t>Українська мова</t>
  </si>
  <si>
    <t>Фізика</t>
  </si>
  <si>
    <t>додатковий бал</t>
  </si>
  <si>
    <t>Рейтинговий бал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</si>
  <si>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7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</si>
  <si>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>)</t>
    </r>
  </si>
  <si>
    <t>Правознавство</t>
  </si>
  <si>
    <t>Вінярський Олександр Романович</t>
  </si>
  <si>
    <t>Кінаш Остап Юрійович</t>
  </si>
  <si>
    <t>Криванчик Ростислав Васильович</t>
  </si>
  <si>
    <t>Кушнір Тарас Володимирович</t>
  </si>
  <si>
    <t>Мавдрик Роман Васильович</t>
  </si>
  <si>
    <t>Матюнін Даниїл Олександрович</t>
  </si>
  <si>
    <t>Муратов Максим Богданович</t>
  </si>
  <si>
    <t>Мусікевич Микола Васильович</t>
  </si>
  <si>
    <t>Підставський Олег Назарович</t>
  </si>
  <si>
    <t>Рій Іван Ігорович</t>
  </si>
  <si>
    <t>Сасюк Максим Олексійович</t>
  </si>
  <si>
    <t>Федак Павло Юрійович</t>
  </si>
  <si>
    <t>Хом`як Денис Михайлович</t>
  </si>
  <si>
    <t>Цар Георгій-Владислав Русланович</t>
  </si>
  <si>
    <t>Шипка Валентин Олексійович</t>
  </si>
  <si>
    <t>Шиянова Аліна-Анна Віталіївна</t>
  </si>
  <si>
    <t>Холод Роман Тарасович</t>
  </si>
  <si>
    <t>Бойко Андрій Петрович</t>
  </si>
  <si>
    <t>Безпека життєдіяльності та охорона праці</t>
  </si>
  <si>
    <t>Екологія та захист  навколишнього середовища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</si>
  <si>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Автомобільний транспорт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</si>
  <si>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>)</t>
    </r>
  </si>
  <si>
    <t>Баранецький Дмитро Володимирович</t>
  </si>
  <si>
    <t>Гончаров Юрій Олегович</t>
  </si>
  <si>
    <t>Дідух Станіслав Володимирович</t>
  </si>
  <si>
    <t>Домброва Павло Йосипович</t>
  </si>
  <si>
    <t>Ковалик Ярослав Володимирович</t>
  </si>
  <si>
    <t>Лукасевич Дмитро Анатолійович</t>
  </si>
  <si>
    <t>Міцук Максим Дмитрович</t>
  </si>
  <si>
    <t>Насонов Ігор Володимирович</t>
  </si>
  <si>
    <t>Олійник Олександр Андрійович</t>
  </si>
  <si>
    <t>Пецух Роман Михайлович</t>
  </si>
  <si>
    <t>Смалюх Богдан Богданович</t>
  </si>
  <si>
    <t>Синиця Денис Олексійович</t>
  </si>
  <si>
    <t>Франецький Ігор-Іван Ігорович</t>
  </si>
  <si>
    <t>Чмара Віталій Григорович</t>
  </si>
  <si>
    <t>Яремчук Богдан Андрійович</t>
  </si>
  <si>
    <t>Чуприна Анатолій Анатолійович</t>
  </si>
  <si>
    <t>Вальчук Павло Вікторович</t>
  </si>
  <si>
    <t>Возний Роман Тарасович</t>
  </si>
  <si>
    <t>Гевало Юрій Іванович</t>
  </si>
  <si>
    <t>Дмитерко Юрій Романович</t>
  </si>
  <si>
    <t>Костровський Олександр Олександрович</t>
  </si>
  <si>
    <t>Костюк Володимир Олександрович</t>
  </si>
  <si>
    <t>Малей Ольга Миколаївна</t>
  </si>
  <si>
    <t>Малий Степан Ігорович</t>
  </si>
  <si>
    <t>Марич Роман Русланович</t>
  </si>
  <si>
    <t>Маслюк Андрій Олегович</t>
  </si>
  <si>
    <t>Сало Руслан Михайлович</t>
  </si>
  <si>
    <t>Тиліпський Роман Ігорович</t>
  </si>
  <si>
    <t>Безпека дорожнього руху</t>
  </si>
  <si>
    <t>Нарисна геометрія, інженерна та комп'ютерна графіка</t>
  </si>
  <si>
    <t>Гідравліка та гідро-, пневмопривод</t>
  </si>
  <si>
    <t>Інженерна механіка (теор.мех,опір матеріалів)</t>
  </si>
  <si>
    <t>Берник Павло Андрійович</t>
  </si>
  <si>
    <t>Богоніс Тарас Володимирович</t>
  </si>
  <si>
    <t>Візний Роман Миколайович</t>
  </si>
  <si>
    <t>Гонтарський Антон Володимирович</t>
  </si>
  <si>
    <t>Гора Ростислав-Юліан Анатолійович</t>
  </si>
  <si>
    <t>Дубас Богдан Михайлович</t>
  </si>
  <si>
    <t>Курляк Тарас Тарасович</t>
  </si>
  <si>
    <t>Остапенко Олексій Леонідович</t>
  </si>
  <si>
    <t>Покотицький Олександр Ігорович</t>
  </si>
  <si>
    <t>Припута Іван Миколайович</t>
  </si>
  <si>
    <t>Сидорчук Віталій Леонідович</t>
  </si>
  <si>
    <t>Стеблик Ростислав Миколайович</t>
  </si>
  <si>
    <t>Тимчишин Ігор Петрович</t>
  </si>
  <si>
    <t>Шишка Богдан Назарович</t>
  </si>
  <si>
    <t>Шмигель Назар Миронович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</si>
  <si>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15</t>
    </r>
    <r>
      <rPr>
        <sz val="12"/>
        <rFont val="Times New Roman"/>
        <family val="1"/>
        <charset val="204"/>
      </rPr>
      <t>)</t>
    </r>
  </si>
  <si>
    <t>Технологічна практика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</si>
  <si>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Автомобільний транспорт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</si>
  <si>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Альфавіцький Андрій Романович</t>
  </si>
  <si>
    <t>Білий Остап Назарович</t>
  </si>
  <si>
    <t>Бродяк Андрій Віталійович</t>
  </si>
  <si>
    <t>Ваврик Назар Романович</t>
  </si>
  <si>
    <t>Вачевський Роман Вікторович</t>
  </si>
  <si>
    <t>Коваль Володимир Андрійович</t>
  </si>
  <si>
    <t>Коваль Мирон Анатолійович</t>
  </si>
  <si>
    <t>Колтун Максим Тарасович</t>
  </si>
  <si>
    <t>Коновалов Александр Адам</t>
  </si>
  <si>
    <t>Кулик Антоній Миколайович</t>
  </si>
  <si>
    <t>Макаровський Юрій Миколайович</t>
  </si>
  <si>
    <t>Мартиняк Назар Андрійович</t>
  </si>
  <si>
    <t>Олеськевич Ярослав Іванович</t>
  </si>
  <si>
    <t>Переймибіда Тарас Володимирович</t>
  </si>
  <si>
    <t>Рибаха Роман Ярославович</t>
  </si>
  <si>
    <t>Татух Остап Олегович</t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</si>
  <si>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Автомобільний транспорт скороченої програми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</si>
  <si>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Автомобільний транспорт скороченої програми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</si>
  <si>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Автомобільний транспорт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</si>
  <si>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Візняк Віктор Володимирович</t>
  </si>
  <si>
    <t>Гопко Маркіян Євгенович</t>
  </si>
  <si>
    <t>Горак Олег Михайлович</t>
  </si>
  <si>
    <t>Гошко Іван Іванович</t>
  </si>
  <si>
    <t>Грицьків Вадим Володимирович</t>
  </si>
  <si>
    <t>Дмитрів Роман Романович</t>
  </si>
  <si>
    <t>Івануш Віталій Олександрович</t>
  </si>
  <si>
    <t>Коваль Михайло Степанович</t>
  </si>
  <si>
    <t>Кольба Володимир Володимирович</t>
  </si>
  <si>
    <t>Косандяк Максим Ярославович</t>
  </si>
  <si>
    <t>Лучишин Роман Володимирович</t>
  </si>
  <si>
    <t>Матушик Максим Андрійович</t>
  </si>
  <si>
    <t>Некоз Роман Юрійович</t>
  </si>
  <si>
    <t>Тимків Віталій Андрійович</t>
  </si>
  <si>
    <t>Тимчишин Ярослав Іванович</t>
  </si>
  <si>
    <t>Черкавський Дмитро Андрійович</t>
  </si>
  <si>
    <t>Якимів Сергій Васильович</t>
  </si>
  <si>
    <t>Економіка автотранспортних підприємств</t>
  </si>
  <si>
    <t>Поглиблене вивчення основної іноземної мови</t>
  </si>
  <si>
    <t>Організація міжнародних перевезень</t>
  </si>
  <si>
    <t>Автомобілі</t>
  </si>
  <si>
    <t>Електричні та гібридні автомобілі</t>
  </si>
  <si>
    <t>Спеціалізовані автомобілі</t>
  </si>
  <si>
    <t>Баюн Остап Любомирович</t>
  </si>
  <si>
    <t>Білецький Назар Петрович</t>
  </si>
  <si>
    <t>Вінярський Юрій Романович</t>
  </si>
  <si>
    <t>Горохов Володимир Ярославович</t>
  </si>
  <si>
    <t>Горячий Сергій Васильович</t>
  </si>
  <si>
    <t>Звір Олег Андрійович</t>
  </si>
  <si>
    <t>Іваненко Роман Володимирович</t>
  </si>
  <si>
    <t>Кашаний Олег Петрович</t>
  </si>
  <si>
    <t>Комендант Остап Богданович</t>
  </si>
  <si>
    <t>Кулай Роман Юрійович</t>
  </si>
  <si>
    <t>Малець Назар Романович</t>
  </si>
  <si>
    <t>Мацюк Андрій Сергійович</t>
  </si>
  <si>
    <t>Олійник Назарій Ярославович</t>
  </si>
  <si>
    <t>Ольшанецький Віктор Миколайович</t>
  </si>
  <si>
    <t>Прендота Іван Іванович</t>
  </si>
  <si>
    <t>Ткач Ярослав Михайлович</t>
  </si>
  <si>
    <t>Томашівський Сергій Васильович</t>
  </si>
  <si>
    <t>Торба Ростислав Васильович</t>
  </si>
  <si>
    <t>Цап Денис Ігорович</t>
  </si>
  <si>
    <t>Явдик Роман Михайлович</t>
  </si>
  <si>
    <t>Яцишин Святослав Володимирович</t>
  </si>
  <si>
    <t>Бобеляк Роман Володимирович</t>
  </si>
  <si>
    <t>Боднарчук Іван Андрійович</t>
  </si>
  <si>
    <t>Вітошинський Роман Романович</t>
  </si>
  <si>
    <t>Гуменюк Віктор Іванович</t>
  </si>
  <si>
    <t>Ковалів Остап Олегович</t>
  </si>
  <si>
    <t>Ковалів Роман Олегович</t>
  </si>
  <si>
    <t>Павлів Тарас Богданович</t>
  </si>
  <si>
    <t>Тимоць Степан Ярославович</t>
  </si>
  <si>
    <t>Титиш Мар`ян Іванович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</si>
  <si>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13</t>
    </r>
    <r>
      <rPr>
        <sz val="12"/>
        <rFont val="Times New Roman"/>
        <family val="1"/>
        <charset val="204"/>
      </rPr>
      <t>)</t>
    </r>
  </si>
  <si>
    <t>Бокало Михайло Богданович</t>
  </si>
  <si>
    <t>Бурак Віталій Романович</t>
  </si>
  <si>
    <t>Ваверчак Назарій Валерійович</t>
  </si>
  <si>
    <t>Гулій Юрій Іванович</t>
  </si>
  <si>
    <t>Діянич Юрій Володимирович</t>
  </si>
  <si>
    <t>Кулик Роман Миколайович</t>
  </si>
  <si>
    <t>Кучерепа Роман Романович</t>
  </si>
  <si>
    <t>Лаврів Данило Богданович</t>
  </si>
  <si>
    <t>Леськів Володимир Олегович</t>
  </si>
  <si>
    <t>Лоза Арсен Володимирович</t>
  </si>
  <si>
    <t>Мельник Валентин Юрійович</t>
  </si>
  <si>
    <t>Новосельський Богдан Степанович</t>
  </si>
  <si>
    <t>Тоган Юрій Богданович</t>
  </si>
  <si>
    <t>Федуна Арсен Юрійович</t>
  </si>
  <si>
    <t>Шипка Назарій Ігорович</t>
  </si>
  <si>
    <t>Башняк Володимир Тарасович</t>
  </si>
  <si>
    <t>Білий Захар Назарович</t>
  </si>
  <si>
    <t>Бондар Максим Олегович</t>
  </si>
  <si>
    <t>Войтко Остап-Василь Андрійович</t>
  </si>
  <si>
    <t>Воляр Юрій Іванович</t>
  </si>
  <si>
    <t>Граб Артур Петрович</t>
  </si>
  <si>
    <t>Граб Мар`ян Юрійович</t>
  </si>
  <si>
    <t>Грудецький Ростислав Анатолійович</t>
  </si>
  <si>
    <t>Дубик Юрій Іванович</t>
  </si>
  <si>
    <t>Дубніцький Богдан Ігорович</t>
  </si>
  <si>
    <t>Зінченко Олег Юрійович</t>
  </si>
  <si>
    <t>Калитяк Роман Романович</t>
  </si>
  <si>
    <t>Ковалевич Орест Іванович</t>
  </si>
  <si>
    <t>Лесько Любомир Олегович</t>
  </si>
  <si>
    <t>Михайловський Дмитро Анатолійович</t>
  </si>
  <si>
    <t>Палій Сергій Ігорович</t>
  </si>
  <si>
    <t>Пацкан Сергій Романович</t>
  </si>
  <si>
    <t>Петречук Владислав Вадимович</t>
  </si>
  <si>
    <t>Проць Максим-Ігор Вікторович</t>
  </si>
  <si>
    <t>Рудніцький Олег Іванович</t>
  </si>
  <si>
    <t>Савшак Тарас Миколайович</t>
  </si>
  <si>
    <t>Скрупський Орест Ігорович</t>
  </si>
  <si>
    <t>Станько Роман Ігорович</t>
  </si>
  <si>
    <t>Ходонович Михайло Михайлович</t>
  </si>
  <si>
    <t>Хорхота Василь Олегович</t>
  </si>
  <si>
    <t>Чикайло Назарій Любомирович</t>
  </si>
  <si>
    <r>
      <t xml:space="preserve">Рейтинг студентів 4-ий курс </t>
    </r>
    <r>
      <rPr>
        <b/>
        <sz val="12"/>
        <rFont val="Times New Roman"/>
        <family val="1"/>
        <charset val="204"/>
      </rPr>
      <t xml:space="preserve"> ОП Автомобільний транспорт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</si>
  <si>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12</t>
    </r>
    <r>
      <rPr>
        <sz val="12"/>
        <rFont val="Times New Roman"/>
        <family val="1"/>
        <charset val="204"/>
      </rPr>
      <t>)</t>
    </r>
  </si>
  <si>
    <t>Підприємства автомобільного транспорту</t>
  </si>
  <si>
    <t>Технічна експлуатація автомобілів</t>
  </si>
  <si>
    <t>Експлуатація будівель і споруд</t>
  </si>
  <si>
    <t>Автотехнічна експертиза транспортних пригод</t>
  </si>
  <si>
    <t>Стандартизація та сертифікація транспортних засобів</t>
  </si>
  <si>
    <t>Обслуговування транспортних засобів</t>
  </si>
  <si>
    <t>Виробничо-передкваліфікаційна</t>
  </si>
  <si>
    <t>Гардаш Ігор Богданович</t>
  </si>
  <si>
    <t>Грейцаровський Назарій Ігорович</t>
  </si>
  <si>
    <t>Гук Олег Ігорович</t>
  </si>
  <si>
    <t>Ланевич Роман Іванович</t>
  </si>
  <si>
    <t>Лита Мар`ян Миколайович</t>
  </si>
  <si>
    <t>Мигаль Василь Романович</t>
  </si>
  <si>
    <t>Минько Василь Богданович</t>
  </si>
  <si>
    <t>Родін Віталій Олександрович</t>
  </si>
  <si>
    <t>Самборський Віктор Романович</t>
  </si>
  <si>
    <t>Шевчук Іван Володимирович</t>
  </si>
  <si>
    <t>Яструб Владислав Романович</t>
  </si>
  <si>
    <t>Баглай Євген Романович</t>
  </si>
  <si>
    <t>Грицан Богдан Степанович</t>
  </si>
  <si>
    <t>Дворянин Назарій Андрійович</t>
  </si>
  <si>
    <t>Колб Станіслав Ігорович</t>
  </si>
  <si>
    <t>Кричковський Олег Володимирович</t>
  </si>
  <si>
    <t>Музичак Дмитро Степанович</t>
  </si>
  <si>
    <t>Слива Любомир Ярославович</t>
  </si>
  <si>
    <t>Василишин Іван Андрійович</t>
  </si>
  <si>
    <t>Гайдар Андрій Володимирович</t>
  </si>
  <si>
    <t>Гвоздик Іван Мирославович</t>
  </si>
  <si>
    <t>Качор Віталій Володимирович</t>
  </si>
  <si>
    <t>Кораб`як Віталій Андрійович</t>
  </si>
  <si>
    <t>Огар Андрій Степанович</t>
  </si>
  <si>
    <t>Скобельський Андрій Іванович</t>
  </si>
  <si>
    <t>Сподарик Тарас Ігорович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</si>
  <si>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9</t>
    </r>
    <r>
      <rPr>
        <sz val="12"/>
        <rFont val="Times New Roman"/>
        <family val="1"/>
        <charset val="204"/>
      </rPr>
      <t>)</t>
    </r>
  </si>
  <si>
    <t>Божик Олег Юрійович</t>
  </si>
  <si>
    <t>Гривнак Віталій Ярославович</t>
  </si>
  <si>
    <t>Гриньків Роман Павлович</t>
  </si>
  <si>
    <t>Єфіменко Віталій Дмитрович</t>
  </si>
  <si>
    <t>Заверуха Святослав Романович</t>
  </si>
  <si>
    <t>Минько Віталій Володимирович</t>
  </si>
  <si>
    <t>Павлик Олег Васильович</t>
  </si>
  <si>
    <t>Савка Роман Володимирович</t>
  </si>
  <si>
    <t>Салінський Андрій Романович</t>
  </si>
  <si>
    <t>Самчук Дмитро Романович</t>
  </si>
  <si>
    <t>Сергенюк Віктор Михайлович</t>
  </si>
  <si>
    <t>Яріш Дмитро Мирославович</t>
  </si>
  <si>
    <t>BAS бухгалтерія для бізнесу</t>
  </si>
  <si>
    <t>Бакун Василь Михайлович</t>
  </si>
  <si>
    <t>Буцяк Андрій Іванович</t>
  </si>
  <si>
    <t>Гриньців Мар`ян Якович</t>
  </si>
  <si>
    <t>Динісов Назар Сергійович</t>
  </si>
  <si>
    <t>Зварич Олег Михайлович</t>
  </si>
  <si>
    <t>Качмарик Роман Стефанович</t>
  </si>
  <si>
    <t>Ковальський Юрій Тарасович</t>
  </si>
  <si>
    <t>Ковальчук Владислав-Олександр Максимович</t>
  </si>
  <si>
    <t>Лобур Олег Андрійович</t>
  </si>
  <si>
    <t>Лойко Павло Петрович</t>
  </si>
  <si>
    <t>Луцан Максим Ігорович</t>
  </si>
  <si>
    <t>Луцко Богдан Володимирович</t>
  </si>
  <si>
    <t>Луцюк Віталій Валентинович</t>
  </si>
  <si>
    <t>Райлян Андрій Васильович</t>
  </si>
  <si>
    <t>Федик Юрій Михайлович</t>
  </si>
  <si>
    <t>Щур Ігор Орестович</t>
  </si>
  <si>
    <t>Яцик Богдан Васильович</t>
  </si>
  <si>
    <t>Антонюк Дмитро Андрійович</t>
  </si>
  <si>
    <t>Боротюк Владислав Андрійович</t>
  </si>
  <si>
    <t>Грициндишин Любомир Любомирович</t>
  </si>
  <si>
    <t>Думчак Мар`ян Петрович</t>
  </si>
  <si>
    <t>Іваськевич Андрій Юрійович</t>
  </si>
  <si>
    <t>Ковдря Іван Анатолійович</t>
  </si>
  <si>
    <t>Комендат Назар Андрійович</t>
  </si>
  <si>
    <t>Кудієнко Андрій Юрійович</t>
  </si>
  <si>
    <t>Лозинський Мар`ян Михайлович</t>
  </si>
  <si>
    <t>Олійник Назар Ігорович</t>
  </si>
  <si>
    <t>Пісьо Ярослав Степанович</t>
  </si>
  <si>
    <t>Романюк Олег Олександрович</t>
  </si>
  <si>
    <t>Савіцький Віктор Володимирович</t>
  </si>
  <si>
    <t>Сильченко Владислав Олександрович</t>
  </si>
  <si>
    <t>Струс Олег Андрійович</t>
  </si>
  <si>
    <t>Судук Роман Вікторович</t>
  </si>
  <si>
    <t>Фединець Андрій Васильович</t>
  </si>
  <si>
    <t>Хома Юрій Володимирович</t>
  </si>
  <si>
    <t>Штельмах Микола Ігорович</t>
  </si>
  <si>
    <t>Іноземна мова за професійним спрямуванням</t>
  </si>
  <si>
    <t>Організація дорожнього руху</t>
  </si>
  <si>
    <t>Мехатронні системи автомобілів</t>
  </si>
  <si>
    <t>Альтернативні палива і нетрадиційні джерела енергії</t>
  </si>
  <si>
    <t>Охорона праці в галузі та цивільний захист</t>
  </si>
  <si>
    <t>Випробування автомобілів</t>
  </si>
  <si>
    <t>Технологічні процеси ТО і ремонту автомобілів</t>
  </si>
  <si>
    <t>Логістичні системи та управління на транспорті</t>
  </si>
  <si>
    <t>Логістичні системи та управління на транспорті(КР)</t>
  </si>
  <si>
    <r>
      <t xml:space="preserve">Рейтинг студентів 5-ий курс </t>
    </r>
    <r>
      <rPr>
        <b/>
        <sz val="12"/>
        <rFont val="Times New Roman"/>
        <family val="1"/>
        <charset val="204"/>
      </rPr>
      <t xml:space="preserve"> ОП Автомобільний транспорт</t>
    </r>
    <r>
      <rPr>
        <sz val="12"/>
        <rFont val="Times New Roman"/>
        <family val="1"/>
        <charset val="204"/>
      </rPr>
      <t xml:space="preserve"> факультету МЕ та ІТ ОС "Магістр"</t>
    </r>
  </si>
  <si>
    <t>Бучій Максим Володимирович</t>
  </si>
  <si>
    <t>Вихопень Максим Романович</t>
  </si>
  <si>
    <t>Гронович Андрій Андрійович</t>
  </si>
  <si>
    <t>Зуєв Владислав Сергійович</t>
  </si>
  <si>
    <t>Кава Ярослав Тарасович</t>
  </si>
  <si>
    <t>Карпінський Ернест Олегович</t>
  </si>
  <si>
    <t>Кириляк Данило Дмитрович</t>
  </si>
  <si>
    <t>Кременець Олексій Мар`янович</t>
  </si>
  <si>
    <t>Ліщук Михайло Олександрович</t>
  </si>
  <si>
    <t>Лущак Любомир Ігорович</t>
  </si>
  <si>
    <t>Малюга Тарас Григорович</t>
  </si>
  <si>
    <t>Олендер Петро Петрович</t>
  </si>
  <si>
    <t>Павлисько Михайло Васильович</t>
  </si>
  <si>
    <t>Панасюк Сергій Сергійович</t>
  </si>
  <si>
    <t>Пахай Олег Ігорович</t>
  </si>
  <si>
    <t>Ткачук Арсеній Віталійович</t>
  </si>
  <si>
    <t>Цап`як Володимир Петрович</t>
  </si>
  <si>
    <t>Цицюк Роман Романович</t>
  </si>
  <si>
    <t>Шевчик Сергій Сергійович</t>
  </si>
  <si>
    <t>Ачкан Данило Денисович</t>
  </si>
  <si>
    <t>Варш Данило Назарович</t>
  </si>
  <si>
    <t>Возний Андрій Романович</t>
  </si>
  <si>
    <t>Гнатовський Олег Олегович</t>
  </si>
  <si>
    <t>Дзьоба Ігор Віталійович</t>
  </si>
  <si>
    <t>Івасечко Володимир Васильович</t>
  </si>
  <si>
    <t>Кармазин Сергій Андрійович</t>
  </si>
  <si>
    <t>Кітик Володимир Володимирович</t>
  </si>
  <si>
    <t>Кук Віталій Юрійович</t>
  </si>
  <si>
    <t>Лозовий Роман Богданович</t>
  </si>
  <si>
    <t>Маньора Антон Андрійович</t>
  </si>
  <si>
    <t>Осташевський Матвій Зорянович</t>
  </si>
  <si>
    <t>Парандій Тарас Андрійович</t>
  </si>
  <si>
    <t>Свинаренко Андрій Сергійович</t>
  </si>
  <si>
    <t>Харусь Сергій Андрійович</t>
  </si>
  <si>
    <t>Фрис Павло Олегович</t>
  </si>
  <si>
    <t>Чернецький Андрій Ярославович</t>
  </si>
  <si>
    <t>Андрущишин Ігор Андрійович</t>
  </si>
  <si>
    <t>Філософія</t>
  </si>
  <si>
    <t>Математика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</si>
  <si>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26</t>
    </r>
    <r>
      <rPr>
        <sz val="12"/>
        <rFont val="Times New Roman"/>
        <family val="1"/>
        <charset val="204"/>
      </rPr>
      <t>)</t>
    </r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</si>
  <si>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Агроінженерія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</si>
  <si>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Веремко Іван Васильович</t>
  </si>
  <si>
    <t>Геличак Назарій Васильович</t>
  </si>
  <si>
    <t>Касянчик Віталіна Василівна</t>
  </si>
  <si>
    <t>Кухар Іван Миколайович</t>
  </si>
  <si>
    <t>Палинський Віталій Богданович</t>
  </si>
  <si>
    <t>Пановик Назарій Ігорович</t>
  </si>
  <si>
    <t>Рибачук Денис Юрійович</t>
  </si>
  <si>
    <t>Сайкевич Михайло Іванович</t>
  </si>
  <si>
    <t>Труба Михайло Михайлович</t>
  </si>
  <si>
    <t>Шеретько Михайло Ігорович</t>
  </si>
  <si>
    <t>Яковлєв Валентин Леонідович</t>
  </si>
  <si>
    <t>Механіко-технологічні властивості с.-г. матеріалів</t>
  </si>
  <si>
    <t>Логістика АПК</t>
  </si>
  <si>
    <t>Матеріалознавство і ТКМ</t>
  </si>
  <si>
    <t>Інженерна механіка (теоретична механіка та опір матеріалів)</t>
  </si>
  <si>
    <t>Технології виробництва продукції рослинництва</t>
  </si>
  <si>
    <t>Трактори і автомобілі</t>
  </si>
  <si>
    <t>Братунь Михайло Богданович</t>
  </si>
  <si>
    <t>Демчан Владислав Степанович</t>
  </si>
  <si>
    <t>Дриг Юрій В`ячеславович</t>
  </si>
  <si>
    <t>Дуда Орест Михайлович</t>
  </si>
  <si>
    <t>Кашуба Дмитро Назарійович</t>
  </si>
  <si>
    <t>Кузьмінський Роман Володимирович</t>
  </si>
  <si>
    <t>Мирка Богдан Васильович</t>
  </si>
  <si>
    <t>Онисько Соломія Юріївна</t>
  </si>
  <si>
    <t>Пилипів Ігор Васильович</t>
  </si>
  <si>
    <t>Сакара Костянтин Григорович</t>
  </si>
  <si>
    <t>Самотіс Михайло Михайлович</t>
  </si>
  <si>
    <t>Слука Роман Богданович</t>
  </si>
  <si>
    <t>Навчальна практика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</si>
  <si>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17</t>
    </r>
    <r>
      <rPr>
        <sz val="12"/>
        <rFont val="Times New Roman"/>
        <family val="1"/>
        <charset val="204"/>
      </rPr>
      <t>)</t>
    </r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</si>
  <si>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Агроінженерія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</si>
  <si>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Бабій Андрій Григорович</t>
  </si>
  <si>
    <t>Бойко Петро Петрович</t>
  </si>
  <si>
    <t>Ганжа Лука Віталійович</t>
  </si>
  <si>
    <t>Гендис Сергій Олександрович</t>
  </si>
  <si>
    <t>Герасимович Олег Романович</t>
  </si>
  <si>
    <t>Дмитришин Андрій Орестович</t>
  </si>
  <si>
    <t>Забавчук Артур Степанович</t>
  </si>
  <si>
    <t>Зятюк Руслан Васильович</t>
  </si>
  <si>
    <t>Караїм Юрій-Павло Антонович</t>
  </si>
  <si>
    <t>Качмар Іван-Остап Григорович</t>
  </si>
  <si>
    <t>Костюк Михайло Богданович</t>
  </si>
  <si>
    <t>Кураш Назар Ярославович</t>
  </si>
  <si>
    <t>Малтис Микола Андрійович</t>
  </si>
  <si>
    <t>Микольців Володимир Михайлович</t>
  </si>
  <si>
    <t>Наконечний Ростислав Романович</t>
  </si>
  <si>
    <t>Петришин Петро Петрович</t>
  </si>
  <si>
    <t>Рачківський Микола Русланович</t>
  </si>
  <si>
    <t>Сєріков Іван Олексійович</t>
  </si>
  <si>
    <t>Тижник Назар Андрійович</t>
  </si>
  <si>
    <t>Тимечко Назарій Петрович</t>
  </si>
  <si>
    <t>Хорхота Олег Григорович</t>
  </si>
  <si>
    <t>Штохмал Назарій Юрійович</t>
  </si>
  <si>
    <t>Щуйка Назар Йосипович</t>
  </si>
  <si>
    <t>Винник Віталій Миколайович</t>
  </si>
  <si>
    <t>Карпин Мар`ян Романович</t>
  </si>
  <si>
    <t>Нижник Максим Андрійович</t>
  </si>
  <si>
    <t>Олінчук Назар Олександрович</t>
  </si>
  <si>
    <t>Сисун Ярослав Володимирович</t>
  </si>
  <si>
    <t>Сціборський Віталій Олексійович</t>
  </si>
  <si>
    <t>Федунишин Роман Ігорович</t>
  </si>
  <si>
    <t>Чорнобай Олег Миколайович</t>
  </si>
  <si>
    <t>Чумак Тарас Володимирович</t>
  </si>
  <si>
    <t>Білущак Григорій Іванович</t>
  </si>
  <si>
    <t>Бойко Євген Володимирович</t>
  </si>
  <si>
    <t>Гром`як Володимир Мирославович</t>
  </si>
  <si>
    <t>Гуменюк Роман Володимирович</t>
  </si>
  <si>
    <t>Демкович Данило Вікторович</t>
  </si>
  <si>
    <t>Довбецький Олександр Васильович</t>
  </si>
  <si>
    <t>Жолнович Дмитро Миколайович</t>
  </si>
  <si>
    <t>Заріпов Данило Іванович</t>
  </si>
  <si>
    <t>Заріпов Ілля Іванович</t>
  </si>
  <si>
    <t>Кіндій Денис Васильович</t>
  </si>
  <si>
    <t>Лемків Володимир Петрович</t>
  </si>
  <si>
    <t>Луців Степан Андрійович</t>
  </si>
  <si>
    <t>Мацей Олег Васильович</t>
  </si>
  <si>
    <t>Мулярчик Сергій Миколайович</t>
  </si>
  <si>
    <t>Нижник Андрій Ярославович</t>
  </si>
  <si>
    <t>Новосад Андрій Михайлович</t>
  </si>
  <si>
    <t>Олійник Юрій Дмитрович</t>
  </si>
  <si>
    <t>Остапюк Ілля Андрійович</t>
  </si>
  <si>
    <t>Падковський Богдан Володимирович</t>
  </si>
  <si>
    <t>Падковський Леонід Володимирович</t>
  </si>
  <si>
    <t>Пискір Назар Петрович</t>
  </si>
  <si>
    <t>Рубаха Степан Степанович</t>
  </si>
  <si>
    <t>Тимощук Назар Сергійович</t>
  </si>
  <si>
    <t>Щербатий Максим Миколайович</t>
  </si>
  <si>
    <t>Енергозбереження</t>
  </si>
  <si>
    <t>Машини для збирання плодів та ягід</t>
  </si>
  <si>
    <t>Технології та обладнання зварювання металів і пластмас</t>
  </si>
  <si>
    <t>Сільськогосподарські машини</t>
  </si>
  <si>
    <t>Електротехніка, електропривод та електрообладнання</t>
  </si>
  <si>
    <t>Надійність техніки</t>
  </si>
  <si>
    <t>Проєктування с.г. машин</t>
  </si>
  <si>
    <t>Сільськогосподарські машини (КР)</t>
  </si>
  <si>
    <t>Технологічна з керування с.-г. технікою</t>
  </si>
  <si>
    <t>Боднар Олександр Ігорович</t>
  </si>
  <si>
    <t>Браташ Ростислав Романович</t>
  </si>
  <si>
    <t>Возьний Ігор Ярославович</t>
  </si>
  <si>
    <t>Дзюнька Богдан Юрійович</t>
  </si>
  <si>
    <t>Жмінка Іван Іванович</t>
  </si>
  <si>
    <t>Заболотний Андрій Любомирович</t>
  </si>
  <si>
    <t>Занюк Максим Антонович</t>
  </si>
  <si>
    <t>Керман Владислав Романович</t>
  </si>
  <si>
    <t>Когут Валерій Валерійович</t>
  </si>
  <si>
    <t>Кудирський Олександр Віталійович</t>
  </si>
  <si>
    <t>Ліхачов Андрій Васильович</t>
  </si>
  <si>
    <t>Маруняк Віталій Андрійович</t>
  </si>
  <si>
    <t>Михайлюк Олексій Олександрович</t>
  </si>
  <si>
    <t>Нагорний Михайло Романович</t>
  </si>
  <si>
    <t>Петришин Петро Васильович</t>
  </si>
  <si>
    <t>Резник Роман Ігорович</t>
  </si>
  <si>
    <t>Чечель Максим Мирославович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</si>
  <si>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Агроінженерія скороченої програми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</si>
  <si>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Агроінженерія скорочена програма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</si>
  <si>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27</t>
    </r>
    <r>
      <rPr>
        <sz val="12"/>
        <rFont val="Times New Roman"/>
        <family val="1"/>
        <charset val="204"/>
      </rPr>
      <t>)</t>
    </r>
  </si>
  <si>
    <r>
      <t xml:space="preserve">Рейтинг студентів 3-й курс </t>
    </r>
    <r>
      <rPr>
        <b/>
        <sz val="12"/>
        <rFont val="Times New Roman"/>
        <family val="1"/>
        <charset val="204"/>
      </rPr>
      <t xml:space="preserve"> ОП Агроінженерія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</si>
  <si>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4-й курс </t>
    </r>
    <r>
      <rPr>
        <b/>
        <sz val="12"/>
        <rFont val="Times New Roman"/>
        <family val="1"/>
        <charset val="204"/>
      </rPr>
      <t xml:space="preserve"> ОП Агроінженерія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</si>
  <si>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3-й курс </t>
    </r>
    <r>
      <rPr>
        <b/>
        <sz val="12"/>
        <rFont val="Times New Roman"/>
        <family val="1"/>
        <charset val="204"/>
      </rPr>
      <t xml:space="preserve"> ОП Агроінженерія скорочена програма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</si>
  <si>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Боднарчук Володимир Мар`янович</t>
  </si>
  <si>
    <t>Бойко Євген Борисович</t>
  </si>
  <si>
    <t>Бута Назар Васильович</t>
  </si>
  <si>
    <t>Вишинський Тарас Ігорович</t>
  </si>
  <si>
    <t>Гіжицький Василь Андрійович</t>
  </si>
  <si>
    <t>Дреслер Богдан Володимирович</t>
  </si>
  <si>
    <t>Ікавий Віталій Миронович</t>
  </si>
  <si>
    <t>Павлів Іван Михайлович</t>
  </si>
  <si>
    <t>Ростоцький Михайло Андрійович</t>
  </si>
  <si>
    <t>Русиняк Святослав Богданович</t>
  </si>
  <si>
    <t>Свирид Юрій Андрійович</t>
  </si>
  <si>
    <t>Надійність і ремонт машин</t>
  </si>
  <si>
    <t>Експлуатація машин в рослинництві</t>
  </si>
  <si>
    <t>Оцінка техніки і технологічних операцій</t>
  </si>
  <si>
    <t>Основи точного землеробства</t>
  </si>
  <si>
    <t>Ергономіка</t>
  </si>
  <si>
    <t>Комп'ютерна діагностика с.-г. техінки</t>
  </si>
  <si>
    <t>Машини, обладнання та їх використання у тваринництві</t>
  </si>
  <si>
    <t>Машини, обладнання та їх використання у тваринництві (КР)</t>
  </si>
  <si>
    <t>Бутлер Роман Михайлович</t>
  </si>
  <si>
    <t>Гарлінський Станіслав Павлович</t>
  </si>
  <si>
    <t>Горбань Назар Сергійович</t>
  </si>
  <si>
    <t>Дорохтей Олексій Васильович</t>
  </si>
  <si>
    <t>Дудич Григорій Миколайович</t>
  </si>
  <si>
    <t>Калиш Віталій Васильович</t>
  </si>
  <si>
    <t>Квецко Вадим Андрійович</t>
  </si>
  <si>
    <t>Климчук Роман Русланович</t>
  </si>
  <si>
    <t>Крам Андрій Сергійович</t>
  </si>
  <si>
    <t>Куляс Остап Петрович</t>
  </si>
  <si>
    <t>Лампіка Юрій Юрійович</t>
  </si>
  <si>
    <t>Мойсеєнко Дмитро Віталійович</t>
  </si>
  <si>
    <t>Павлушок Володимир Михайлович</t>
  </si>
  <si>
    <t>Паламар Віталій Михайлович</t>
  </si>
  <si>
    <t>Руханський Святослав-Роман Андрійович</t>
  </si>
  <si>
    <t>Слонопас Богдан Олександрович</t>
  </si>
  <si>
    <t>Тацій Максим Дмитрович</t>
  </si>
  <si>
    <t>Хмелюк Олександр Миколайович</t>
  </si>
  <si>
    <t>Шульган Степан Ігорович</t>
  </si>
  <si>
    <t>Шепа Дмитро Васильович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</si>
  <si>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22</t>
    </r>
    <r>
      <rPr>
        <sz val="12"/>
        <rFont val="Times New Roman"/>
        <family val="1"/>
        <charset val="204"/>
      </rPr>
      <t>)</t>
    </r>
  </si>
  <si>
    <t>Боднарчук Ростислав Ігорович</t>
  </si>
  <si>
    <t>Братина Андрій Зіновійович</t>
  </si>
  <si>
    <t>Войтович Тарас Іванович</t>
  </si>
  <si>
    <t>Войчишин Андрій Богданович</t>
  </si>
  <si>
    <t>Вольський Валентин Богданович</t>
  </si>
  <si>
    <t>Грех Юрій Романович</t>
  </si>
  <si>
    <t>Гупало Василь Михайлович</t>
  </si>
  <si>
    <t>Іваськів Богдан Володимирович</t>
  </si>
  <si>
    <t>Корилець Мар`ян Володимирович</t>
  </si>
  <si>
    <t>Костюк Ігор Михайлович</t>
  </si>
  <si>
    <t>Коткудак Євген Юрійович</t>
  </si>
  <si>
    <t>Кузьмін Володимир Вадимович</t>
  </si>
  <si>
    <t>Купер Олександр Миколайович</t>
  </si>
  <si>
    <t>Миськів Святослав Романович</t>
  </si>
  <si>
    <t>Панковецький Валерій Юрійович</t>
  </si>
  <si>
    <t>Панковецький Віктор Юрійович</t>
  </si>
  <si>
    <t>Савчук Іван Романович</t>
  </si>
  <si>
    <t>Сердига Любомир Павлович</t>
  </si>
  <si>
    <t>Гац Роман Олегович</t>
  </si>
  <si>
    <t>Гомза Віталій Юрійович</t>
  </si>
  <si>
    <t>Коваль Віталій Тарасович</t>
  </si>
  <si>
    <t>Мажак Іван Степанович</t>
  </si>
  <si>
    <t>Нечипор Іван Миколайович</t>
  </si>
  <si>
    <t>Новосад Ростислав Євгенович</t>
  </si>
  <si>
    <t>Парр Юрій Петрович</t>
  </si>
  <si>
    <t>Пелипенко Андрій Андрійович</t>
  </si>
  <si>
    <t>Пилип`як Василь Васильович</t>
  </si>
  <si>
    <t>Підгірний Мирон Ярославович</t>
  </si>
  <si>
    <t>Сорока Володимир Степанович</t>
  </si>
  <si>
    <t>Суховерський Марко Іванович</t>
  </si>
  <si>
    <t>Товарницький Захар Андрійович</t>
  </si>
  <si>
    <t>Трач Матвій Михайлович</t>
  </si>
  <si>
    <t>Туркевич Роман Богданович</t>
  </si>
  <si>
    <t>Федецький Тарас Любомирович</t>
  </si>
  <si>
    <t>Хілярський Богдан Петрович</t>
  </si>
  <si>
    <t>Чіпак Сергій Петрович</t>
  </si>
  <si>
    <t>Шайнюк Богдан Олександрович</t>
  </si>
  <si>
    <t>Штуллер Олег Юрійович</t>
  </si>
  <si>
    <t>Якимук Дмитро Іванович</t>
  </si>
  <si>
    <t>GPS технології(43сп),Картографічне та навігаційне забезпечення сучасного землеробства(44сп)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</si>
</sst>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4" xfId="0" applyFont="1" applyBorder="1" applyAlignment="1"/>
    <xf numFmtId="0" fontId="1" fillId="0" borderId="1" xfId="0" applyFont="1" applyBorder="1" applyAlignment="1"/>
    <xf numFmtId="2" fontId="1" fillId="0" borderId="1" xfId="0" applyNumberFormat="1" applyFont="1" applyBorder="1" applyAlignment="1"/>
    <xf numFmtId="0" fontId="0" fillId="0" borderId="0" xfId="0" applyAlignment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textRotation="90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4" xfId="0" applyNumberFormat="1" applyFont="1" applyBorder="1" applyAlignment="1"/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readingOrder="1"/>
    </xf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12" fillId="0" borderId="6" xfId="0" applyFont="1" applyBorder="1"/>
    <xf numFmtId="0" fontId="13" fillId="0" borderId="2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12" fillId="0" borderId="1" xfId="0" applyFont="1" applyBorder="1"/>
    <xf numFmtId="0" fontId="5" fillId="0" borderId="2" xfId="0" applyFont="1" applyBorder="1"/>
    <xf numFmtId="0" fontId="1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/>
    <xf numFmtId="0" fontId="1" fillId="0" borderId="4" xfId="0" applyFont="1" applyBorder="1"/>
    <xf numFmtId="0" fontId="14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Fill="1" applyBorder="1"/>
    <xf numFmtId="0" fontId="14" fillId="0" borderId="1" xfId="0" applyFont="1" applyBorder="1"/>
    <xf numFmtId="0" fontId="1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4" fillId="0" borderId="1" xfId="0" applyFont="1" applyBorder="1" applyAlignment="1"/>
    <xf numFmtId="0" fontId="14" fillId="0" borderId="1" xfId="0" applyFont="1" applyBorder="1" applyAlignment="1">
      <alignment horizontal="right" vertical="center" readingOrder="1"/>
    </xf>
    <xf numFmtId="0" fontId="1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workbookViewId="0">
      <selection activeCell="B27" sqref="B27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337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336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2</v>
      </c>
      <c r="F4" s="22">
        <v>1</v>
      </c>
      <c r="G4" s="25">
        <v>3</v>
      </c>
      <c r="H4" s="22">
        <v>4</v>
      </c>
      <c r="I4" s="22">
        <v>4</v>
      </c>
      <c r="J4" s="22">
        <v>4</v>
      </c>
      <c r="K4" s="22">
        <v>4</v>
      </c>
      <c r="L4" s="22"/>
      <c r="M4" s="22"/>
      <c r="N4" s="22"/>
      <c r="O4" s="22"/>
      <c r="P4" s="22"/>
      <c r="Q4" s="22"/>
      <c r="R4" s="22"/>
      <c r="S4" s="18"/>
      <c r="T4" s="20">
        <f>SUM(D4:S4)</f>
        <v>25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9</v>
      </c>
      <c r="E5" s="45" t="s">
        <v>5</v>
      </c>
      <c r="F5" s="45" t="s">
        <v>6</v>
      </c>
      <c r="G5" s="45" t="s">
        <v>334</v>
      </c>
      <c r="H5" s="45" t="s">
        <v>335</v>
      </c>
      <c r="I5" s="45" t="s">
        <v>67</v>
      </c>
      <c r="J5" s="45" t="s">
        <v>10</v>
      </c>
      <c r="K5" s="45" t="s">
        <v>8</v>
      </c>
      <c r="L5" s="3"/>
      <c r="M5" s="3"/>
      <c r="N5" s="3"/>
      <c r="O5" s="3"/>
      <c r="P5" s="42"/>
      <c r="Q5" s="42"/>
      <c r="R5" s="42"/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29">
        <v>1</v>
      </c>
      <c r="B6" s="33" t="s">
        <v>332</v>
      </c>
      <c r="C6" s="4"/>
      <c r="D6" s="2">
        <v>92</v>
      </c>
      <c r="E6" s="2">
        <v>91</v>
      </c>
      <c r="F6" s="2">
        <v>91</v>
      </c>
      <c r="G6" s="2">
        <v>91</v>
      </c>
      <c r="H6" s="2">
        <v>90</v>
      </c>
      <c r="I6" s="2">
        <v>92</v>
      </c>
      <c r="J6" s="2">
        <v>90</v>
      </c>
      <c r="K6" s="2">
        <v>90</v>
      </c>
      <c r="L6" s="4"/>
      <c r="M6" s="4"/>
      <c r="N6" s="4"/>
      <c r="O6" s="4"/>
      <c r="P6" s="29"/>
      <c r="Q6" s="4"/>
      <c r="R6" s="4"/>
      <c r="S6" s="4"/>
      <c r="T6" s="13">
        <f t="shared" ref="T6:T42" si="0">((D6*$D$4+E6*$E$4+F6*$F$4+G6*$G$4+H6*$H$4+I6*$I$4+J6*$J$4+K6*$K$4+L6*$L$4+M6*$M$4+N6*$N$4+O6*$O$4+P6*$P$4+((Q6+R6)/2)*($Q$4+$R$4))/$T$4)*0.95</f>
        <v>86.259999999999991</v>
      </c>
      <c r="U6" s="1">
        <v>2.5</v>
      </c>
      <c r="V6" s="13">
        <f t="shared" ref="V6:V42" si="1">T6+U6</f>
        <v>88.759999999999991</v>
      </c>
      <c r="X6" s="16"/>
    </row>
    <row r="7" spans="1:24" s="11" customFormat="1" ht="18" customHeight="1" x14ac:dyDescent="0.25">
      <c r="A7" s="2">
        <v>2</v>
      </c>
      <c r="B7" s="33" t="s">
        <v>311</v>
      </c>
      <c r="C7" s="9"/>
      <c r="D7" s="2">
        <v>90</v>
      </c>
      <c r="E7" s="2">
        <v>90</v>
      </c>
      <c r="F7" s="2">
        <v>93</v>
      </c>
      <c r="G7" s="2">
        <v>90</v>
      </c>
      <c r="H7" s="2">
        <v>90</v>
      </c>
      <c r="I7" s="2">
        <v>90</v>
      </c>
      <c r="J7" s="2">
        <v>90</v>
      </c>
      <c r="K7" s="2">
        <v>92</v>
      </c>
      <c r="L7" s="9"/>
      <c r="M7" s="9"/>
      <c r="N7" s="9"/>
      <c r="O7" s="9"/>
      <c r="P7" s="29"/>
      <c r="Q7" s="6"/>
      <c r="R7" s="6"/>
      <c r="S7" s="10"/>
      <c r="T7" s="13">
        <f t="shared" si="0"/>
        <v>85.917999999999992</v>
      </c>
      <c r="U7" s="1">
        <v>2</v>
      </c>
      <c r="V7" s="13">
        <f t="shared" si="1"/>
        <v>87.917999999999992</v>
      </c>
      <c r="X7" s="16"/>
    </row>
    <row r="8" spans="1:24" s="11" customFormat="1" ht="18" customHeight="1" x14ac:dyDescent="0.25">
      <c r="A8" s="2">
        <v>3</v>
      </c>
      <c r="B8" s="33" t="s">
        <v>306</v>
      </c>
      <c r="C8" s="9"/>
      <c r="D8" s="2">
        <v>90</v>
      </c>
      <c r="E8" s="2">
        <v>100</v>
      </c>
      <c r="F8" s="2">
        <v>94</v>
      </c>
      <c r="G8" s="2">
        <v>90</v>
      </c>
      <c r="H8" s="2">
        <v>92</v>
      </c>
      <c r="I8" s="2">
        <v>91</v>
      </c>
      <c r="J8" s="2">
        <v>90</v>
      </c>
      <c r="K8" s="2">
        <v>92</v>
      </c>
      <c r="L8" s="9"/>
      <c r="M8" s="9"/>
      <c r="N8" s="9"/>
      <c r="O8" s="9"/>
      <c r="P8" s="29"/>
      <c r="Q8" s="6"/>
      <c r="R8" s="6"/>
      <c r="S8" s="10"/>
      <c r="T8" s="13">
        <f t="shared" si="0"/>
        <v>87.171999999999997</v>
      </c>
      <c r="U8" s="1"/>
      <c r="V8" s="13">
        <f t="shared" si="1"/>
        <v>87.171999999999997</v>
      </c>
      <c r="X8" s="16"/>
    </row>
    <row r="9" spans="1:24" s="11" customFormat="1" ht="18" customHeight="1" x14ac:dyDescent="0.25">
      <c r="A9" s="2">
        <v>4</v>
      </c>
      <c r="B9" s="33" t="s">
        <v>312</v>
      </c>
      <c r="C9" s="9"/>
      <c r="D9" s="2">
        <v>92</v>
      </c>
      <c r="E9" s="2">
        <v>94</v>
      </c>
      <c r="F9" s="2">
        <v>91</v>
      </c>
      <c r="G9" s="2">
        <v>90</v>
      </c>
      <c r="H9" s="2">
        <v>90</v>
      </c>
      <c r="I9" s="2">
        <v>91</v>
      </c>
      <c r="J9" s="2">
        <v>90</v>
      </c>
      <c r="K9" s="2">
        <v>95</v>
      </c>
      <c r="L9" s="9"/>
      <c r="M9" s="9"/>
      <c r="N9" s="9"/>
      <c r="O9" s="9"/>
      <c r="P9" s="29"/>
      <c r="Q9" s="6"/>
      <c r="R9" s="6"/>
      <c r="S9" s="10"/>
      <c r="T9" s="13">
        <f t="shared" si="0"/>
        <v>86.981999999999999</v>
      </c>
      <c r="U9" s="1"/>
      <c r="V9" s="13">
        <f t="shared" si="1"/>
        <v>86.981999999999999</v>
      </c>
      <c r="X9" s="16"/>
    </row>
    <row r="10" spans="1:24" s="11" customFormat="1" ht="17.25" customHeight="1" x14ac:dyDescent="0.25">
      <c r="A10" s="2">
        <v>5</v>
      </c>
      <c r="B10" s="33" t="s">
        <v>323</v>
      </c>
      <c r="C10" s="4"/>
      <c r="D10" s="2">
        <v>90</v>
      </c>
      <c r="E10" s="2">
        <v>94</v>
      </c>
      <c r="F10" s="2">
        <v>90</v>
      </c>
      <c r="G10" s="2">
        <v>90</v>
      </c>
      <c r="H10" s="2">
        <v>90</v>
      </c>
      <c r="I10" s="2">
        <v>91</v>
      </c>
      <c r="J10" s="2">
        <v>90</v>
      </c>
      <c r="K10" s="2">
        <v>92</v>
      </c>
      <c r="L10" s="34"/>
      <c r="M10" s="4"/>
      <c r="N10" s="4"/>
      <c r="O10" s="4"/>
      <c r="P10" s="29"/>
      <c r="Q10" s="4"/>
      <c r="R10" s="4"/>
      <c r="S10" s="4"/>
      <c r="T10" s="13">
        <f t="shared" si="0"/>
        <v>86.259999999999991</v>
      </c>
      <c r="U10" s="1"/>
      <c r="V10" s="13">
        <f t="shared" si="1"/>
        <v>86.259999999999991</v>
      </c>
      <c r="X10" s="16"/>
    </row>
    <row r="11" spans="1:24" s="11" customFormat="1" ht="18" customHeight="1" x14ac:dyDescent="0.25">
      <c r="A11" s="2">
        <v>6</v>
      </c>
      <c r="B11" s="33" t="s">
        <v>308</v>
      </c>
      <c r="C11" s="9"/>
      <c r="D11" s="2">
        <v>90</v>
      </c>
      <c r="E11" s="2">
        <v>95</v>
      </c>
      <c r="F11" s="2">
        <v>92</v>
      </c>
      <c r="G11" s="2">
        <v>69</v>
      </c>
      <c r="H11" s="2">
        <v>79</v>
      </c>
      <c r="I11" s="2">
        <v>92</v>
      </c>
      <c r="J11" s="2">
        <v>91</v>
      </c>
      <c r="K11" s="2">
        <v>91</v>
      </c>
      <c r="L11" s="9"/>
      <c r="M11" s="9"/>
      <c r="N11" s="9"/>
      <c r="O11" s="9"/>
      <c r="P11" s="29"/>
      <c r="Q11" s="6"/>
      <c r="R11" s="7"/>
      <c r="S11" s="10"/>
      <c r="T11" s="13">
        <f t="shared" si="0"/>
        <v>82.498000000000005</v>
      </c>
      <c r="U11" s="1"/>
      <c r="V11" s="13">
        <f t="shared" si="1"/>
        <v>82.498000000000005</v>
      </c>
      <c r="X11" s="16"/>
    </row>
    <row r="12" spans="1:24" s="11" customFormat="1" ht="18" customHeight="1" x14ac:dyDescent="0.25">
      <c r="A12" s="2">
        <v>7</v>
      </c>
      <c r="B12" s="33" t="s">
        <v>326</v>
      </c>
      <c r="C12" s="4"/>
      <c r="D12" s="2">
        <v>91</v>
      </c>
      <c r="E12" s="2">
        <v>88</v>
      </c>
      <c r="F12" s="2">
        <v>90</v>
      </c>
      <c r="G12" s="2">
        <v>90</v>
      </c>
      <c r="H12" s="2">
        <v>61</v>
      </c>
      <c r="I12" s="2">
        <v>91</v>
      </c>
      <c r="J12" s="2">
        <v>91</v>
      </c>
      <c r="K12" s="2">
        <v>90</v>
      </c>
      <c r="L12" s="34"/>
      <c r="M12" s="4"/>
      <c r="N12" s="4"/>
      <c r="O12" s="4"/>
      <c r="P12" s="29"/>
      <c r="Q12" s="4"/>
      <c r="R12" s="4"/>
      <c r="S12" s="4"/>
      <c r="T12" s="13">
        <f t="shared" si="0"/>
        <v>81.35799999999999</v>
      </c>
      <c r="U12" s="1"/>
      <c r="V12" s="13">
        <f t="shared" si="1"/>
        <v>81.35799999999999</v>
      </c>
      <c r="X12" s="16"/>
    </row>
    <row r="13" spans="1:24" s="11" customFormat="1" ht="18" customHeight="1" x14ac:dyDescent="0.25">
      <c r="A13" s="2">
        <v>8</v>
      </c>
      <c r="B13" s="33" t="s">
        <v>324</v>
      </c>
      <c r="C13" s="4"/>
      <c r="D13" s="2">
        <v>90</v>
      </c>
      <c r="E13" s="2">
        <v>82</v>
      </c>
      <c r="F13" s="2">
        <v>90</v>
      </c>
      <c r="G13" s="2">
        <v>91</v>
      </c>
      <c r="H13" s="2">
        <v>63</v>
      </c>
      <c r="I13" s="2">
        <v>86</v>
      </c>
      <c r="J13" s="2">
        <v>90</v>
      </c>
      <c r="K13" s="2">
        <v>77</v>
      </c>
      <c r="L13" s="34"/>
      <c r="M13" s="4"/>
      <c r="N13" s="4"/>
      <c r="O13" s="4"/>
      <c r="P13" s="29"/>
      <c r="Q13" s="4"/>
      <c r="R13" s="4"/>
      <c r="S13" s="4"/>
      <c r="T13" s="13">
        <f t="shared" si="0"/>
        <v>78.317999999999998</v>
      </c>
      <c r="U13" s="1"/>
      <c r="V13" s="13">
        <f t="shared" si="1"/>
        <v>78.317999999999998</v>
      </c>
      <c r="X13" s="17"/>
    </row>
    <row r="14" spans="1:24" s="11" customFormat="1" ht="20.25" customHeight="1" x14ac:dyDescent="0.25">
      <c r="A14" s="2">
        <v>9</v>
      </c>
      <c r="B14" s="33" t="s">
        <v>317</v>
      </c>
      <c r="C14" s="9"/>
      <c r="D14" s="2">
        <v>79</v>
      </c>
      <c r="E14" s="59">
        <v>90</v>
      </c>
      <c r="F14" s="60">
        <v>76</v>
      </c>
      <c r="G14" s="60">
        <v>90</v>
      </c>
      <c r="H14" s="60">
        <v>75</v>
      </c>
      <c r="I14" s="59">
        <v>90</v>
      </c>
      <c r="J14" s="59">
        <v>75</v>
      </c>
      <c r="K14" s="2">
        <v>83</v>
      </c>
      <c r="L14" s="9"/>
      <c r="M14" s="9"/>
      <c r="N14" s="9"/>
      <c r="O14" s="9"/>
      <c r="P14" s="29"/>
      <c r="Q14" s="6"/>
      <c r="R14" s="6"/>
      <c r="S14" s="10"/>
      <c r="T14" s="13">
        <f t="shared" si="0"/>
        <v>78.09</v>
      </c>
      <c r="U14" s="1"/>
      <c r="V14" s="13">
        <f t="shared" si="1"/>
        <v>78.09</v>
      </c>
      <c r="X14" s="17"/>
    </row>
    <row r="15" spans="1:24" s="11" customFormat="1" ht="18" customHeight="1" x14ac:dyDescent="0.25">
      <c r="A15" s="2">
        <v>10</v>
      </c>
      <c r="B15" s="33" t="s">
        <v>313</v>
      </c>
      <c r="C15" s="9"/>
      <c r="D15" s="2">
        <v>80</v>
      </c>
      <c r="E15" s="2">
        <v>82</v>
      </c>
      <c r="F15" s="2">
        <v>76</v>
      </c>
      <c r="G15" s="2">
        <v>90</v>
      </c>
      <c r="H15" s="2">
        <v>75</v>
      </c>
      <c r="I15" s="2">
        <v>83</v>
      </c>
      <c r="J15" s="2">
        <v>90</v>
      </c>
      <c r="K15" s="2">
        <v>78</v>
      </c>
      <c r="L15" s="9"/>
      <c r="M15" s="9"/>
      <c r="N15" s="9"/>
      <c r="O15" s="9"/>
      <c r="P15" s="29"/>
      <c r="Q15" s="6"/>
      <c r="R15" s="6"/>
      <c r="S15" s="10"/>
      <c r="T15" s="13">
        <f t="shared" si="0"/>
        <v>78.051999999999992</v>
      </c>
      <c r="U15" s="1"/>
      <c r="V15" s="13">
        <f t="shared" si="1"/>
        <v>78.051999999999992</v>
      </c>
      <c r="X15" s="17"/>
    </row>
    <row r="16" spans="1:24" s="11" customFormat="1" ht="18" customHeight="1" x14ac:dyDescent="0.25">
      <c r="A16" s="2">
        <v>11</v>
      </c>
      <c r="B16" s="33" t="s">
        <v>298</v>
      </c>
      <c r="C16" s="9"/>
      <c r="D16" s="2">
        <v>81</v>
      </c>
      <c r="E16" s="2">
        <v>68</v>
      </c>
      <c r="F16" s="2">
        <v>81</v>
      </c>
      <c r="G16" s="2">
        <v>87</v>
      </c>
      <c r="H16" s="2">
        <v>75</v>
      </c>
      <c r="I16" s="2">
        <v>84</v>
      </c>
      <c r="J16" s="2">
        <v>75</v>
      </c>
      <c r="K16" s="2">
        <v>90</v>
      </c>
      <c r="L16" s="9"/>
      <c r="M16" s="9"/>
      <c r="N16" s="9"/>
      <c r="O16" s="9"/>
      <c r="P16" s="29"/>
      <c r="Q16" s="6"/>
      <c r="R16" s="6"/>
      <c r="S16" s="10"/>
      <c r="T16" s="13">
        <f t="shared" si="0"/>
        <v>76.646000000000001</v>
      </c>
      <c r="U16" s="1"/>
      <c r="V16" s="13">
        <f t="shared" si="1"/>
        <v>76.646000000000001</v>
      </c>
      <c r="X16" s="17"/>
    </row>
    <row r="17" spans="1:24" s="11" customFormat="1" ht="18" customHeight="1" x14ac:dyDescent="0.25">
      <c r="A17" s="2">
        <v>12</v>
      </c>
      <c r="B17" s="33" t="s">
        <v>329</v>
      </c>
      <c r="C17" s="4"/>
      <c r="D17" s="2">
        <v>90</v>
      </c>
      <c r="E17" s="2">
        <v>78</v>
      </c>
      <c r="F17" s="2">
        <v>90</v>
      </c>
      <c r="G17" s="2">
        <v>84</v>
      </c>
      <c r="H17" s="2">
        <v>67</v>
      </c>
      <c r="I17" s="2">
        <v>81</v>
      </c>
      <c r="J17" s="2">
        <v>75</v>
      </c>
      <c r="K17" s="2">
        <v>82</v>
      </c>
      <c r="L17" s="4"/>
      <c r="M17" s="4"/>
      <c r="N17" s="4"/>
      <c r="O17" s="4"/>
      <c r="P17" s="29"/>
      <c r="Q17" s="4"/>
      <c r="R17" s="4"/>
      <c r="S17" s="4"/>
      <c r="T17" s="13">
        <f t="shared" si="0"/>
        <v>75.543999999999997</v>
      </c>
      <c r="U17" s="1"/>
      <c r="V17" s="13">
        <f t="shared" si="1"/>
        <v>75.543999999999997</v>
      </c>
      <c r="X17" s="17"/>
    </row>
    <row r="18" spans="1:24" s="11" customFormat="1" ht="18" customHeight="1" x14ac:dyDescent="0.25">
      <c r="A18" s="2">
        <v>13</v>
      </c>
      <c r="B18" s="33" t="s">
        <v>303</v>
      </c>
      <c r="C18" s="9"/>
      <c r="D18" s="2">
        <v>81</v>
      </c>
      <c r="E18" s="2">
        <v>65</v>
      </c>
      <c r="F18" s="2">
        <v>81</v>
      </c>
      <c r="G18" s="2">
        <v>90</v>
      </c>
      <c r="H18" s="2">
        <v>61</v>
      </c>
      <c r="I18" s="2">
        <v>87</v>
      </c>
      <c r="J18" s="2">
        <v>75</v>
      </c>
      <c r="K18" s="2">
        <v>91</v>
      </c>
      <c r="L18" s="9"/>
      <c r="M18" s="9"/>
      <c r="N18" s="9"/>
      <c r="O18" s="9"/>
      <c r="P18" s="29"/>
      <c r="Q18" s="7"/>
      <c r="R18" s="6"/>
      <c r="S18" s="10"/>
      <c r="T18" s="13">
        <f t="shared" si="0"/>
        <v>75.239999999999995</v>
      </c>
      <c r="U18" s="1"/>
      <c r="V18" s="13">
        <f t="shared" si="1"/>
        <v>75.239999999999995</v>
      </c>
      <c r="X18" s="17"/>
    </row>
    <row r="19" spans="1:24" s="11" customFormat="1" ht="18" customHeight="1" x14ac:dyDescent="0.25">
      <c r="A19" s="2">
        <v>14</v>
      </c>
      <c r="B19" s="33" t="s">
        <v>318</v>
      </c>
      <c r="C19" s="9"/>
      <c r="D19" s="2">
        <v>75</v>
      </c>
      <c r="E19" s="2">
        <v>66</v>
      </c>
      <c r="F19" s="2">
        <v>90</v>
      </c>
      <c r="G19" s="2">
        <v>67</v>
      </c>
      <c r="H19" s="2">
        <v>68</v>
      </c>
      <c r="I19" s="2">
        <v>87</v>
      </c>
      <c r="J19" s="2">
        <v>75</v>
      </c>
      <c r="K19" s="2">
        <v>90</v>
      </c>
      <c r="L19" s="9"/>
      <c r="M19" s="9"/>
      <c r="N19" s="9"/>
      <c r="O19" s="9"/>
      <c r="P19" s="29"/>
      <c r="Q19" s="6"/>
      <c r="R19" s="6"/>
      <c r="S19" s="10"/>
      <c r="T19" s="13">
        <f t="shared" si="0"/>
        <v>73.263999999999996</v>
      </c>
      <c r="U19" s="1"/>
      <c r="V19" s="13">
        <f t="shared" si="1"/>
        <v>73.263999999999996</v>
      </c>
      <c r="X19" s="17"/>
    </row>
    <row r="20" spans="1:24" x14ac:dyDescent="0.25">
      <c r="A20" s="2">
        <v>15</v>
      </c>
      <c r="B20" s="33" t="s">
        <v>321</v>
      </c>
      <c r="C20" s="4"/>
      <c r="D20" s="2">
        <v>81</v>
      </c>
      <c r="E20" s="2">
        <v>77</v>
      </c>
      <c r="F20" s="2">
        <v>78</v>
      </c>
      <c r="G20" s="2">
        <v>83</v>
      </c>
      <c r="H20" s="2">
        <v>62</v>
      </c>
      <c r="I20" s="59">
        <v>82</v>
      </c>
      <c r="J20" s="2">
        <v>75</v>
      </c>
      <c r="K20" s="2">
        <v>77</v>
      </c>
      <c r="L20" s="34"/>
      <c r="M20" s="4"/>
      <c r="N20" s="4"/>
      <c r="O20" s="4"/>
      <c r="P20" s="29"/>
      <c r="Q20" s="4"/>
      <c r="R20" s="4"/>
      <c r="S20" s="4"/>
      <c r="T20" s="13">
        <f t="shared" si="0"/>
        <v>72.503999999999991</v>
      </c>
      <c r="U20" s="1"/>
      <c r="V20" s="13">
        <f t="shared" si="1"/>
        <v>72.503999999999991</v>
      </c>
    </row>
    <row r="21" spans="1:24" x14ac:dyDescent="0.25">
      <c r="A21" s="2">
        <v>16</v>
      </c>
      <c r="B21" s="33" t="s">
        <v>314</v>
      </c>
      <c r="C21" s="9"/>
      <c r="D21" s="2">
        <v>77</v>
      </c>
      <c r="E21" s="2">
        <v>60</v>
      </c>
      <c r="F21" s="2">
        <v>75</v>
      </c>
      <c r="G21" s="2">
        <v>71</v>
      </c>
      <c r="H21" s="2">
        <v>75</v>
      </c>
      <c r="I21" s="2">
        <v>75</v>
      </c>
      <c r="J21" s="2">
        <v>75</v>
      </c>
      <c r="K21" s="2">
        <v>81</v>
      </c>
      <c r="L21" s="9"/>
      <c r="M21" s="9"/>
      <c r="N21" s="9"/>
      <c r="O21" s="9"/>
      <c r="P21" s="29"/>
      <c r="Q21" s="6"/>
      <c r="R21" s="6"/>
      <c r="S21" s="10"/>
      <c r="T21" s="13">
        <f t="shared" si="0"/>
        <v>70.793999999999997</v>
      </c>
      <c r="U21" s="1"/>
      <c r="V21" s="13">
        <f t="shared" si="1"/>
        <v>70.793999999999997</v>
      </c>
    </row>
    <row r="22" spans="1:24" x14ac:dyDescent="0.25">
      <c r="A22" s="2">
        <v>17</v>
      </c>
      <c r="B22" s="33" t="s">
        <v>322</v>
      </c>
      <c r="C22" s="4"/>
      <c r="D22" s="59">
        <v>75</v>
      </c>
      <c r="E22" s="2">
        <v>83</v>
      </c>
      <c r="F22" s="2">
        <v>76</v>
      </c>
      <c r="G22" s="2">
        <v>68</v>
      </c>
      <c r="H22" s="2">
        <v>75</v>
      </c>
      <c r="I22" s="2">
        <v>83</v>
      </c>
      <c r="J22" s="2">
        <v>61</v>
      </c>
      <c r="K22" s="2">
        <v>77</v>
      </c>
      <c r="L22" s="34"/>
      <c r="M22" s="4"/>
      <c r="N22" s="4"/>
      <c r="O22" s="4"/>
      <c r="P22" s="29"/>
      <c r="Q22" s="4"/>
      <c r="R22" s="4"/>
      <c r="S22" s="4"/>
      <c r="T22" s="13">
        <f t="shared" si="0"/>
        <v>70.489999999999995</v>
      </c>
      <c r="U22" s="1"/>
      <c r="V22" s="13">
        <f t="shared" si="1"/>
        <v>70.489999999999995</v>
      </c>
    </row>
    <row r="23" spans="1:24" x14ac:dyDescent="0.25">
      <c r="A23" s="2">
        <v>18</v>
      </c>
      <c r="B23" s="33" t="s">
        <v>316</v>
      </c>
      <c r="C23" s="9"/>
      <c r="D23" s="2">
        <v>76</v>
      </c>
      <c r="E23" s="2">
        <v>65</v>
      </c>
      <c r="F23" s="2">
        <v>76</v>
      </c>
      <c r="G23" s="2">
        <v>61</v>
      </c>
      <c r="H23" s="2">
        <v>65</v>
      </c>
      <c r="I23" s="2">
        <v>90</v>
      </c>
      <c r="J23" s="2">
        <v>90</v>
      </c>
      <c r="K23" s="2">
        <v>62</v>
      </c>
      <c r="L23" s="9"/>
      <c r="M23" s="9"/>
      <c r="N23" s="9"/>
      <c r="O23" s="9"/>
      <c r="P23" s="29"/>
      <c r="Q23" s="6"/>
      <c r="R23" s="6"/>
      <c r="S23" s="10"/>
      <c r="T23" s="13">
        <f t="shared" si="0"/>
        <v>70.11</v>
      </c>
      <c r="U23" s="1"/>
      <c r="V23" s="13">
        <f t="shared" si="1"/>
        <v>70.11</v>
      </c>
    </row>
    <row r="24" spans="1:24" x14ac:dyDescent="0.25">
      <c r="A24" s="2">
        <v>19</v>
      </c>
      <c r="B24" s="33" t="s">
        <v>301</v>
      </c>
      <c r="C24" s="9"/>
      <c r="D24" s="2">
        <v>76</v>
      </c>
      <c r="E24" s="2">
        <v>60</v>
      </c>
      <c r="F24" s="2">
        <v>90</v>
      </c>
      <c r="G24" s="2">
        <v>74</v>
      </c>
      <c r="H24" s="2">
        <v>76</v>
      </c>
      <c r="I24" s="2">
        <v>72</v>
      </c>
      <c r="J24" s="2">
        <v>61</v>
      </c>
      <c r="K24" s="2">
        <v>71</v>
      </c>
      <c r="L24" s="9"/>
      <c r="M24" s="9"/>
      <c r="N24" s="9"/>
      <c r="O24" s="9"/>
      <c r="P24" s="29"/>
      <c r="Q24" s="6"/>
      <c r="R24" s="6"/>
      <c r="S24" s="10"/>
      <c r="T24" s="13">
        <f t="shared" si="0"/>
        <v>67.64</v>
      </c>
      <c r="U24" s="1"/>
      <c r="V24" s="13">
        <f t="shared" si="1"/>
        <v>67.64</v>
      </c>
    </row>
    <row r="25" spans="1:24" x14ac:dyDescent="0.25">
      <c r="A25" s="2">
        <v>20</v>
      </c>
      <c r="B25" s="33" t="s">
        <v>330</v>
      </c>
      <c r="C25" s="4"/>
      <c r="D25" s="2">
        <v>75</v>
      </c>
      <c r="E25" s="2">
        <v>66</v>
      </c>
      <c r="F25" s="2">
        <v>68</v>
      </c>
      <c r="G25" s="2">
        <v>79</v>
      </c>
      <c r="H25" s="2">
        <v>62</v>
      </c>
      <c r="I25" s="2">
        <v>77</v>
      </c>
      <c r="J25" s="2">
        <v>75</v>
      </c>
      <c r="K25" s="2">
        <v>65</v>
      </c>
      <c r="L25" s="4"/>
      <c r="M25" s="4"/>
      <c r="N25" s="4"/>
      <c r="O25" s="4"/>
      <c r="P25" s="29"/>
      <c r="Q25" s="4"/>
      <c r="R25" s="4"/>
      <c r="S25" s="4"/>
      <c r="T25" s="13">
        <f t="shared" si="0"/>
        <v>67.564000000000007</v>
      </c>
      <c r="U25" s="1"/>
      <c r="V25" s="13">
        <f t="shared" si="1"/>
        <v>67.564000000000007</v>
      </c>
    </row>
    <row r="26" spans="1:24" x14ac:dyDescent="0.25">
      <c r="A26" s="2">
        <v>21</v>
      </c>
      <c r="B26" s="33" t="s">
        <v>297</v>
      </c>
      <c r="C26" s="9"/>
      <c r="D26" s="2">
        <v>60</v>
      </c>
      <c r="E26" s="2">
        <v>62</v>
      </c>
      <c r="F26" s="2">
        <v>78</v>
      </c>
      <c r="G26" s="2">
        <v>62</v>
      </c>
      <c r="H26" s="2">
        <v>61</v>
      </c>
      <c r="I26" s="2">
        <v>76</v>
      </c>
      <c r="J26" s="2">
        <v>75</v>
      </c>
      <c r="K26" s="2">
        <v>90</v>
      </c>
      <c r="L26" s="9"/>
      <c r="M26" s="9"/>
      <c r="N26" s="9"/>
      <c r="O26" s="9"/>
      <c r="P26" s="29"/>
      <c r="Q26" s="6"/>
      <c r="R26" s="6"/>
      <c r="S26" s="10"/>
      <c r="T26" s="13">
        <f t="shared" si="0"/>
        <v>67.488</v>
      </c>
      <c r="U26" s="1"/>
      <c r="V26" s="13">
        <f t="shared" si="1"/>
        <v>67.488</v>
      </c>
    </row>
    <row r="27" spans="1:24" x14ac:dyDescent="0.25">
      <c r="A27" s="2">
        <v>22</v>
      </c>
      <c r="B27" s="33" t="s">
        <v>310</v>
      </c>
      <c r="C27" s="9"/>
      <c r="D27" s="2">
        <v>76</v>
      </c>
      <c r="E27" s="2">
        <v>60</v>
      </c>
      <c r="F27" s="2">
        <v>91</v>
      </c>
      <c r="G27" s="2">
        <v>64</v>
      </c>
      <c r="H27" s="2">
        <v>62</v>
      </c>
      <c r="I27" s="2">
        <v>70</v>
      </c>
      <c r="J27" s="2">
        <v>60</v>
      </c>
      <c r="K27" s="2">
        <v>92</v>
      </c>
      <c r="L27" s="9"/>
      <c r="M27" s="9"/>
      <c r="N27" s="9"/>
      <c r="O27" s="9"/>
      <c r="P27" s="29"/>
      <c r="Q27" s="6"/>
      <c r="R27" s="6"/>
      <c r="S27" s="10"/>
      <c r="T27" s="13">
        <f t="shared" si="0"/>
        <v>67.146000000000001</v>
      </c>
      <c r="U27" s="1"/>
      <c r="V27" s="13">
        <f t="shared" si="1"/>
        <v>67.146000000000001</v>
      </c>
    </row>
    <row r="28" spans="1:24" x14ac:dyDescent="0.25">
      <c r="A28" s="2">
        <v>23</v>
      </c>
      <c r="B28" s="33" t="s">
        <v>300</v>
      </c>
      <c r="C28" s="9"/>
      <c r="D28" s="2">
        <v>70</v>
      </c>
      <c r="E28" s="2">
        <v>75</v>
      </c>
      <c r="F28" s="2">
        <v>80</v>
      </c>
      <c r="G28" s="2">
        <v>64</v>
      </c>
      <c r="H28" s="2">
        <v>75</v>
      </c>
      <c r="I28" s="2">
        <v>67</v>
      </c>
      <c r="J28" s="2">
        <v>60</v>
      </c>
      <c r="K28" s="2">
        <v>65</v>
      </c>
      <c r="L28" s="9"/>
      <c r="M28" s="9"/>
      <c r="N28" s="9"/>
      <c r="O28" s="9"/>
      <c r="P28" s="29"/>
      <c r="Q28" s="6"/>
      <c r="R28" s="7"/>
      <c r="S28" s="10"/>
      <c r="T28" s="13">
        <f t="shared" si="0"/>
        <v>64.599999999999994</v>
      </c>
      <c r="U28" s="1"/>
      <c r="V28" s="13">
        <f t="shared" si="1"/>
        <v>64.599999999999994</v>
      </c>
    </row>
    <row r="29" spans="1:24" x14ac:dyDescent="0.25">
      <c r="A29" s="2">
        <v>24</v>
      </c>
      <c r="B29" s="33" t="s">
        <v>309</v>
      </c>
      <c r="C29" s="9"/>
      <c r="D29" s="2">
        <v>61</v>
      </c>
      <c r="E29" s="2">
        <v>60</v>
      </c>
      <c r="F29" s="2">
        <v>64</v>
      </c>
      <c r="G29" s="2">
        <v>65</v>
      </c>
      <c r="H29" s="2">
        <v>71</v>
      </c>
      <c r="I29" s="2">
        <v>83</v>
      </c>
      <c r="J29" s="2">
        <v>60</v>
      </c>
      <c r="K29" s="2">
        <v>65</v>
      </c>
      <c r="L29" s="9"/>
      <c r="M29" s="9"/>
      <c r="N29" s="9"/>
      <c r="O29" s="9"/>
      <c r="P29" s="29"/>
      <c r="Q29" s="6"/>
      <c r="R29" s="7"/>
      <c r="S29" s="10"/>
      <c r="T29" s="13">
        <f t="shared" si="0"/>
        <v>63.764000000000003</v>
      </c>
      <c r="U29" s="1"/>
      <c r="V29" s="13">
        <f t="shared" si="1"/>
        <v>63.764000000000003</v>
      </c>
    </row>
    <row r="30" spans="1:24" x14ac:dyDescent="0.25">
      <c r="A30" s="2">
        <v>25</v>
      </c>
      <c r="B30" s="33" t="s">
        <v>304</v>
      </c>
      <c r="C30" s="9"/>
      <c r="D30" s="2">
        <v>65</v>
      </c>
      <c r="E30" s="2">
        <v>76</v>
      </c>
      <c r="F30" s="2">
        <v>68</v>
      </c>
      <c r="G30" s="2">
        <v>81</v>
      </c>
      <c r="H30" s="2">
        <v>61</v>
      </c>
      <c r="I30" s="2">
        <v>68</v>
      </c>
      <c r="J30" s="2">
        <v>60</v>
      </c>
      <c r="K30" s="2">
        <v>61</v>
      </c>
      <c r="L30" s="9"/>
      <c r="M30" s="9"/>
      <c r="N30" s="9"/>
      <c r="O30" s="9"/>
      <c r="P30" s="29"/>
      <c r="Q30" s="6"/>
      <c r="R30" s="6"/>
      <c r="S30" s="10"/>
      <c r="T30" s="13">
        <f t="shared" si="0"/>
        <v>63.003999999999991</v>
      </c>
      <c r="U30" s="1"/>
      <c r="V30" s="13">
        <f t="shared" si="1"/>
        <v>63.003999999999991</v>
      </c>
    </row>
    <row r="31" spans="1:24" x14ac:dyDescent="0.25">
      <c r="A31" s="2">
        <v>26</v>
      </c>
      <c r="B31" s="33" t="s">
        <v>331</v>
      </c>
      <c r="C31" s="4"/>
      <c r="D31" s="2">
        <v>60</v>
      </c>
      <c r="E31" s="2">
        <v>63</v>
      </c>
      <c r="F31" s="2">
        <v>90</v>
      </c>
      <c r="G31" s="2">
        <v>78</v>
      </c>
      <c r="H31" s="2">
        <v>62</v>
      </c>
      <c r="I31" s="2">
        <v>71</v>
      </c>
      <c r="J31" s="2">
        <v>60</v>
      </c>
      <c r="K31" s="2">
        <v>64</v>
      </c>
      <c r="L31" s="4"/>
      <c r="M31" s="4"/>
      <c r="N31" s="4"/>
      <c r="O31" s="4"/>
      <c r="P31" s="29"/>
      <c r="Q31" s="4"/>
      <c r="R31" s="4"/>
      <c r="S31" s="4"/>
      <c r="T31" s="13">
        <f t="shared" si="0"/>
        <v>63.003999999999991</v>
      </c>
      <c r="U31" s="1"/>
      <c r="V31" s="13">
        <f t="shared" si="1"/>
        <v>63.003999999999991</v>
      </c>
    </row>
    <row r="32" spans="1:24" x14ac:dyDescent="0.25">
      <c r="A32" s="2">
        <v>27</v>
      </c>
      <c r="B32" s="33" t="s">
        <v>315</v>
      </c>
      <c r="C32" s="9"/>
      <c r="D32" s="2">
        <v>75</v>
      </c>
      <c r="E32" s="2">
        <v>60</v>
      </c>
      <c r="F32" s="2">
        <v>80</v>
      </c>
      <c r="G32" s="2">
        <v>64</v>
      </c>
      <c r="H32" s="2">
        <v>65</v>
      </c>
      <c r="I32" s="2">
        <v>68</v>
      </c>
      <c r="J32" s="2">
        <v>60</v>
      </c>
      <c r="K32" s="2">
        <v>64</v>
      </c>
      <c r="L32" s="9"/>
      <c r="M32" s="9"/>
      <c r="N32" s="9"/>
      <c r="O32" s="9"/>
      <c r="P32" s="29"/>
      <c r="Q32" s="6"/>
      <c r="R32" s="6"/>
      <c r="S32" s="10"/>
      <c r="T32" s="13">
        <f t="shared" si="0"/>
        <v>62.509999999999991</v>
      </c>
      <c r="U32" s="1"/>
      <c r="V32" s="13">
        <f t="shared" si="1"/>
        <v>62.509999999999991</v>
      </c>
    </row>
    <row r="33" spans="1:22" x14ac:dyDescent="0.25">
      <c r="A33" s="2">
        <v>28</v>
      </c>
      <c r="B33" s="33" t="s">
        <v>333</v>
      </c>
      <c r="C33" s="9"/>
      <c r="D33" s="2">
        <v>61</v>
      </c>
      <c r="E33" s="2">
        <v>75</v>
      </c>
      <c r="F33" s="2">
        <v>80</v>
      </c>
      <c r="G33" s="2">
        <v>64</v>
      </c>
      <c r="H33" s="2">
        <v>61</v>
      </c>
      <c r="I33" s="2">
        <v>70</v>
      </c>
      <c r="J33" s="2">
        <v>60</v>
      </c>
      <c r="K33" s="2">
        <v>67</v>
      </c>
      <c r="L33" s="9"/>
      <c r="M33" s="9"/>
      <c r="N33" s="9"/>
      <c r="O33" s="9"/>
      <c r="P33" s="29"/>
      <c r="Q33" s="7"/>
      <c r="R33" s="7"/>
      <c r="S33" s="10"/>
      <c r="T33" s="13">
        <f t="shared" si="0"/>
        <v>62.206000000000003</v>
      </c>
      <c r="U33" s="1"/>
      <c r="V33" s="13">
        <f t="shared" si="1"/>
        <v>62.206000000000003</v>
      </c>
    </row>
    <row r="34" spans="1:22" x14ac:dyDescent="0.25">
      <c r="A34" s="2">
        <v>29</v>
      </c>
      <c r="B34" s="33" t="s">
        <v>319</v>
      </c>
      <c r="C34" s="9"/>
      <c r="D34" s="2">
        <v>70</v>
      </c>
      <c r="E34" s="2">
        <v>63</v>
      </c>
      <c r="F34" s="2">
        <v>76</v>
      </c>
      <c r="G34" s="2">
        <v>64</v>
      </c>
      <c r="H34" s="33">
        <v>63</v>
      </c>
      <c r="I34" s="2">
        <v>72</v>
      </c>
      <c r="J34" s="2">
        <v>62</v>
      </c>
      <c r="K34" s="2">
        <v>61</v>
      </c>
      <c r="L34" s="9"/>
      <c r="M34" s="9"/>
      <c r="N34" s="9"/>
      <c r="O34" s="9"/>
      <c r="P34" s="29"/>
      <c r="Q34" s="6"/>
      <c r="R34" s="6"/>
      <c r="S34" s="10"/>
      <c r="T34" s="13">
        <f t="shared" si="0"/>
        <v>62.167999999999992</v>
      </c>
      <c r="U34" s="1"/>
      <c r="V34" s="13">
        <f t="shared" si="1"/>
        <v>62.167999999999992</v>
      </c>
    </row>
    <row r="35" spans="1:22" x14ac:dyDescent="0.25">
      <c r="A35" s="2">
        <v>30</v>
      </c>
      <c r="B35" s="33" t="s">
        <v>320</v>
      </c>
      <c r="C35" s="4"/>
      <c r="D35" s="2">
        <v>60</v>
      </c>
      <c r="E35" s="2">
        <v>70</v>
      </c>
      <c r="F35" s="2">
        <v>76</v>
      </c>
      <c r="G35" s="2">
        <v>65</v>
      </c>
      <c r="H35" s="2">
        <v>61</v>
      </c>
      <c r="I35" s="2">
        <v>71</v>
      </c>
      <c r="J35" s="2">
        <v>61</v>
      </c>
      <c r="K35" s="2">
        <v>68</v>
      </c>
      <c r="L35" s="4"/>
      <c r="M35" s="4"/>
      <c r="N35" s="4"/>
      <c r="O35" s="4"/>
      <c r="P35" s="29"/>
      <c r="Q35" s="4"/>
      <c r="R35" s="4"/>
      <c r="S35" s="4"/>
      <c r="T35" s="13">
        <f t="shared" si="0"/>
        <v>62.13</v>
      </c>
      <c r="U35" s="1"/>
      <c r="V35" s="13">
        <f t="shared" si="1"/>
        <v>62.13</v>
      </c>
    </row>
    <row r="36" spans="1:22" x14ac:dyDescent="0.25">
      <c r="A36" s="2">
        <v>31</v>
      </c>
      <c r="B36" s="33" t="s">
        <v>299</v>
      </c>
      <c r="C36" s="9"/>
      <c r="D36" s="2">
        <v>60</v>
      </c>
      <c r="E36" s="2">
        <v>63</v>
      </c>
      <c r="F36" s="2">
        <v>78</v>
      </c>
      <c r="G36" s="2">
        <v>65</v>
      </c>
      <c r="H36" s="2">
        <v>62</v>
      </c>
      <c r="I36" s="2">
        <v>70</v>
      </c>
      <c r="J36" s="2">
        <v>60</v>
      </c>
      <c r="K36" s="2">
        <v>71</v>
      </c>
      <c r="L36" s="9"/>
      <c r="M36" s="9"/>
      <c r="N36" s="9"/>
      <c r="O36" s="9"/>
      <c r="P36" s="29"/>
      <c r="Q36" s="6"/>
      <c r="R36" s="7"/>
      <c r="S36" s="10"/>
      <c r="T36" s="13">
        <f t="shared" si="0"/>
        <v>61.977999999999994</v>
      </c>
      <c r="U36" s="1"/>
      <c r="V36" s="13">
        <f t="shared" si="1"/>
        <v>61.977999999999994</v>
      </c>
    </row>
    <row r="37" spans="1:22" x14ac:dyDescent="0.25">
      <c r="A37" s="2">
        <v>32</v>
      </c>
      <c r="B37" s="33" t="s">
        <v>302</v>
      </c>
      <c r="C37" s="9"/>
      <c r="D37" s="2">
        <v>61</v>
      </c>
      <c r="E37" s="2">
        <v>60</v>
      </c>
      <c r="F37" s="2">
        <v>84</v>
      </c>
      <c r="G37" s="2">
        <v>66</v>
      </c>
      <c r="H37" s="2">
        <v>61</v>
      </c>
      <c r="I37" s="2">
        <v>69</v>
      </c>
      <c r="J37" s="2">
        <v>60</v>
      </c>
      <c r="K37" s="2">
        <v>68</v>
      </c>
      <c r="L37" s="9"/>
      <c r="M37" s="9"/>
      <c r="N37" s="9"/>
      <c r="O37" s="9"/>
      <c r="P37" s="29"/>
      <c r="Q37" s="6"/>
      <c r="R37" s="7"/>
      <c r="S37" s="10"/>
      <c r="T37" s="13">
        <f t="shared" si="0"/>
        <v>61.446000000000005</v>
      </c>
      <c r="U37" s="1"/>
      <c r="V37" s="13">
        <f t="shared" si="1"/>
        <v>61.446000000000005</v>
      </c>
    </row>
    <row r="38" spans="1:22" x14ac:dyDescent="0.25">
      <c r="A38" s="2">
        <v>33</v>
      </c>
      <c r="B38" s="33" t="s">
        <v>327</v>
      </c>
      <c r="C38" s="4"/>
      <c r="D38" s="2">
        <v>76</v>
      </c>
      <c r="E38" s="2">
        <v>62</v>
      </c>
      <c r="F38" s="2">
        <v>76</v>
      </c>
      <c r="G38" s="2">
        <v>62</v>
      </c>
      <c r="H38" s="2">
        <v>62</v>
      </c>
      <c r="I38" s="2">
        <v>65</v>
      </c>
      <c r="J38" s="2">
        <v>62</v>
      </c>
      <c r="K38" s="2">
        <v>61</v>
      </c>
      <c r="L38" s="34"/>
      <c r="M38" s="4"/>
      <c r="N38" s="4"/>
      <c r="O38" s="4"/>
      <c r="P38" s="29"/>
      <c r="Q38" s="4"/>
      <c r="R38" s="4"/>
      <c r="S38" s="4"/>
      <c r="T38" s="13">
        <f t="shared" si="0"/>
        <v>61.332000000000001</v>
      </c>
      <c r="U38" s="1"/>
      <c r="V38" s="13">
        <f t="shared" si="1"/>
        <v>61.332000000000001</v>
      </c>
    </row>
    <row r="39" spans="1:22" x14ac:dyDescent="0.25">
      <c r="A39" s="2">
        <v>34</v>
      </c>
      <c r="B39" s="33" t="s">
        <v>305</v>
      </c>
      <c r="C39" s="9"/>
      <c r="D39" s="2">
        <v>60</v>
      </c>
      <c r="E39" s="2">
        <v>65</v>
      </c>
      <c r="F39" s="2">
        <v>77</v>
      </c>
      <c r="G39" s="2">
        <v>66</v>
      </c>
      <c r="H39" s="2">
        <v>63</v>
      </c>
      <c r="I39" s="2">
        <v>66</v>
      </c>
      <c r="J39" s="2">
        <v>60</v>
      </c>
      <c r="K39" s="2">
        <v>68</v>
      </c>
      <c r="L39" s="9"/>
      <c r="M39" s="9"/>
      <c r="N39" s="9"/>
      <c r="O39" s="9"/>
      <c r="P39" s="29"/>
      <c r="Q39" s="6"/>
      <c r="R39" s="6"/>
      <c r="S39" s="9"/>
      <c r="T39" s="13">
        <f t="shared" si="0"/>
        <v>61.29399999999999</v>
      </c>
      <c r="U39" s="1"/>
      <c r="V39" s="13">
        <f t="shared" si="1"/>
        <v>61.29399999999999</v>
      </c>
    </row>
    <row r="40" spans="1:22" x14ac:dyDescent="0.25">
      <c r="A40" s="2">
        <v>35</v>
      </c>
      <c r="B40" s="33" t="s">
        <v>325</v>
      </c>
      <c r="C40" s="4"/>
      <c r="D40" s="2">
        <v>60</v>
      </c>
      <c r="E40" s="2">
        <v>64</v>
      </c>
      <c r="F40" s="2">
        <v>76</v>
      </c>
      <c r="G40" s="59">
        <v>64</v>
      </c>
      <c r="H40" s="2">
        <v>60</v>
      </c>
      <c r="I40" s="2">
        <v>70</v>
      </c>
      <c r="J40" s="2">
        <v>60</v>
      </c>
      <c r="K40" s="2">
        <v>66</v>
      </c>
      <c r="L40" s="34"/>
      <c r="M40" s="4"/>
      <c r="N40" s="4"/>
      <c r="O40" s="4"/>
      <c r="P40" s="29"/>
      <c r="Q40" s="4"/>
      <c r="R40" s="4"/>
      <c r="S40" s="4"/>
      <c r="T40" s="13">
        <f t="shared" si="0"/>
        <v>60.8</v>
      </c>
      <c r="U40" s="1"/>
      <c r="V40" s="13">
        <f t="shared" si="1"/>
        <v>60.8</v>
      </c>
    </row>
    <row r="41" spans="1:22" x14ac:dyDescent="0.25">
      <c r="A41" s="2">
        <v>36</v>
      </c>
      <c r="B41" s="33" t="s">
        <v>307</v>
      </c>
      <c r="C41" s="9"/>
      <c r="D41" s="2">
        <v>60</v>
      </c>
      <c r="E41" s="2">
        <v>63</v>
      </c>
      <c r="F41" s="2">
        <v>65</v>
      </c>
      <c r="G41" s="2">
        <v>67</v>
      </c>
      <c r="H41" s="2">
        <v>63</v>
      </c>
      <c r="I41" s="2">
        <v>68</v>
      </c>
      <c r="J41" s="2">
        <v>60</v>
      </c>
      <c r="K41" s="2">
        <v>63</v>
      </c>
      <c r="L41" s="9"/>
      <c r="M41" s="9"/>
      <c r="N41" s="9"/>
      <c r="O41" s="9"/>
      <c r="P41" s="29"/>
      <c r="Q41" s="6"/>
      <c r="R41" s="6"/>
      <c r="S41" s="10"/>
      <c r="T41" s="13">
        <f t="shared" si="0"/>
        <v>60.344000000000001</v>
      </c>
      <c r="U41" s="1"/>
      <c r="V41" s="13">
        <f t="shared" si="1"/>
        <v>60.344000000000001</v>
      </c>
    </row>
    <row r="42" spans="1:22" x14ac:dyDescent="0.25">
      <c r="A42" s="2">
        <v>37</v>
      </c>
      <c r="B42" s="33" t="s">
        <v>328</v>
      </c>
      <c r="C42" s="4"/>
      <c r="D42" s="59">
        <v>61</v>
      </c>
      <c r="E42" s="59">
        <v>64</v>
      </c>
      <c r="F42" s="2">
        <v>64</v>
      </c>
      <c r="G42" s="33">
        <v>64</v>
      </c>
      <c r="H42" s="2">
        <v>62</v>
      </c>
      <c r="I42" s="2">
        <v>70</v>
      </c>
      <c r="J42" s="2">
        <v>60</v>
      </c>
      <c r="K42" s="2">
        <v>63</v>
      </c>
      <c r="L42" s="34"/>
      <c r="M42" s="4"/>
      <c r="N42" s="4"/>
      <c r="O42" s="4"/>
      <c r="P42" s="29"/>
      <c r="Q42" s="4"/>
      <c r="R42" s="4"/>
      <c r="S42" s="4"/>
      <c r="T42" s="13">
        <f t="shared" si="0"/>
        <v>60.305999999999997</v>
      </c>
      <c r="U42" s="1"/>
      <c r="V42" s="13">
        <f t="shared" si="1"/>
        <v>60.305999999999997</v>
      </c>
    </row>
  </sheetData>
  <sortState ref="A6:V42">
    <sortCondition descending="1" ref="V6:V4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workbookViewId="0">
      <selection activeCell="I25" sqref="I25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105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14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22"/>
      <c r="B4" s="22"/>
      <c r="C4" s="38" t="s">
        <v>1</v>
      </c>
      <c r="D4" s="48">
        <v>3</v>
      </c>
      <c r="E4" s="48">
        <v>1.5</v>
      </c>
      <c r="F4" s="48">
        <v>1.5</v>
      </c>
      <c r="G4" s="49">
        <v>3</v>
      </c>
      <c r="H4" s="48">
        <v>4</v>
      </c>
      <c r="I4" s="48">
        <v>5</v>
      </c>
      <c r="J4" s="48">
        <v>4</v>
      </c>
      <c r="K4" s="48">
        <v>4</v>
      </c>
      <c r="L4" s="22"/>
      <c r="M4" s="22"/>
      <c r="N4" s="22"/>
      <c r="O4" s="22"/>
      <c r="P4" s="22"/>
      <c r="Q4" s="22"/>
      <c r="R4" s="22"/>
      <c r="S4" s="22"/>
      <c r="T4" s="39">
        <f>SUM(D4:S4)</f>
        <v>26</v>
      </c>
      <c r="U4" s="22"/>
      <c r="V4" s="22"/>
      <c r="X4" s="26"/>
    </row>
    <row r="5" spans="1:24" s="62" customFormat="1" ht="98.25" customHeight="1" x14ac:dyDescent="0.25">
      <c r="A5" s="22" t="s">
        <v>2</v>
      </c>
      <c r="B5" s="22" t="s">
        <v>3</v>
      </c>
      <c r="C5" s="38" t="s">
        <v>4</v>
      </c>
      <c r="D5" s="45" t="s">
        <v>15</v>
      </c>
      <c r="E5" s="45" t="s">
        <v>5</v>
      </c>
      <c r="F5" s="45" t="s">
        <v>6</v>
      </c>
      <c r="G5" s="45" t="s">
        <v>66</v>
      </c>
      <c r="H5" s="45" t="s">
        <v>7</v>
      </c>
      <c r="I5" s="45" t="s">
        <v>67</v>
      </c>
      <c r="J5" s="45" t="s">
        <v>68</v>
      </c>
      <c r="K5" s="45" t="s">
        <v>69</v>
      </c>
      <c r="L5" s="3"/>
      <c r="M5" s="3"/>
      <c r="N5" s="3"/>
      <c r="O5" s="3"/>
      <c r="P5" s="3"/>
      <c r="Q5" s="3"/>
      <c r="R5" s="3"/>
      <c r="S5" s="53"/>
      <c r="T5" s="22"/>
      <c r="U5" s="40" t="s">
        <v>11</v>
      </c>
      <c r="V5" s="40" t="s">
        <v>12</v>
      </c>
    </row>
    <row r="6" spans="1:24" s="35" customFormat="1" ht="18" customHeight="1" x14ac:dyDescent="0.25">
      <c r="A6" s="2">
        <v>1</v>
      </c>
      <c r="B6" s="33" t="s">
        <v>96</v>
      </c>
      <c r="C6" s="9"/>
      <c r="D6" s="2">
        <v>91</v>
      </c>
      <c r="E6" s="2">
        <v>90</v>
      </c>
      <c r="F6" s="2">
        <v>90</v>
      </c>
      <c r="G6" s="2">
        <v>95</v>
      </c>
      <c r="H6" s="2">
        <v>95</v>
      </c>
      <c r="I6" s="2">
        <v>90</v>
      </c>
      <c r="J6" s="2">
        <v>90</v>
      </c>
      <c r="K6" s="2">
        <v>94</v>
      </c>
      <c r="L6" s="9"/>
      <c r="M6" s="9"/>
      <c r="N6" s="9"/>
      <c r="O6" s="9"/>
      <c r="P6" s="29"/>
      <c r="Q6" s="2"/>
      <c r="R6" s="2"/>
      <c r="S6" s="10"/>
      <c r="T6" s="13">
        <f t="shared" ref="T6:T21" si="0">((D6*$D$4+E6*$E$4+F6*$F$4+G6*$G$4+H6*$H$4+I6*$I$4+J6*$J$4+K6*$K$4+L6*$L$4+M6*$M$4+N6*$N$4+O6*$O$4+P6*$P$4+((Q6+R6)/2)*($Q$4+$R$4))/$T$4)*0.95</f>
        <v>87.473076923076917</v>
      </c>
      <c r="U6" s="1"/>
      <c r="V6" s="13">
        <f t="shared" ref="V6:V21" si="1">T6+U6</f>
        <v>87.473076923076917</v>
      </c>
    </row>
    <row r="7" spans="1:24" s="35" customFormat="1" ht="18" customHeight="1" x14ac:dyDescent="0.25">
      <c r="A7" s="2">
        <v>2</v>
      </c>
      <c r="B7" s="33" t="s">
        <v>91</v>
      </c>
      <c r="C7" s="9"/>
      <c r="D7" s="2">
        <v>67</v>
      </c>
      <c r="E7" s="2">
        <v>65</v>
      </c>
      <c r="F7" s="2">
        <v>78</v>
      </c>
      <c r="G7" s="2">
        <v>77</v>
      </c>
      <c r="H7" s="2">
        <v>73</v>
      </c>
      <c r="I7" s="2">
        <v>78</v>
      </c>
      <c r="J7" s="2">
        <v>70</v>
      </c>
      <c r="K7" s="2">
        <v>90</v>
      </c>
      <c r="L7" s="9"/>
      <c r="M7" s="9"/>
      <c r="N7" s="9"/>
      <c r="O7" s="9"/>
      <c r="P7" s="29"/>
      <c r="Q7" s="2"/>
      <c r="R7" s="33"/>
      <c r="S7" s="10"/>
      <c r="T7" s="13">
        <f t="shared" si="0"/>
        <v>71.925961538461536</v>
      </c>
      <c r="U7" s="1"/>
      <c r="V7" s="13">
        <f t="shared" si="1"/>
        <v>71.925961538461536</v>
      </c>
    </row>
    <row r="8" spans="1:24" s="35" customFormat="1" ht="18" customHeight="1" x14ac:dyDescent="0.25">
      <c r="A8" s="2">
        <v>3</v>
      </c>
      <c r="B8" s="33" t="s">
        <v>103</v>
      </c>
      <c r="C8" s="4"/>
      <c r="D8" s="2">
        <v>71</v>
      </c>
      <c r="E8" s="2">
        <v>63</v>
      </c>
      <c r="F8" s="2">
        <v>71</v>
      </c>
      <c r="G8" s="2">
        <v>76</v>
      </c>
      <c r="H8" s="2">
        <v>72</v>
      </c>
      <c r="I8" s="2">
        <v>78</v>
      </c>
      <c r="J8" s="2">
        <v>73</v>
      </c>
      <c r="K8" s="2">
        <v>76</v>
      </c>
      <c r="L8" s="34"/>
      <c r="M8" s="4"/>
      <c r="N8" s="4"/>
      <c r="O8" s="4"/>
      <c r="P8" s="29"/>
      <c r="Q8" s="4"/>
      <c r="R8" s="4"/>
      <c r="S8" s="4"/>
      <c r="T8" s="13">
        <f t="shared" si="0"/>
        <v>70.007692307692309</v>
      </c>
      <c r="U8" s="1"/>
      <c r="V8" s="13">
        <f t="shared" si="1"/>
        <v>70.007692307692309</v>
      </c>
    </row>
    <row r="9" spans="1:24" s="35" customFormat="1" ht="17.25" customHeight="1" x14ac:dyDescent="0.25">
      <c r="A9" s="2">
        <v>4</v>
      </c>
      <c r="B9" s="33" t="s">
        <v>92</v>
      </c>
      <c r="C9" s="9"/>
      <c r="D9" s="2">
        <v>71</v>
      </c>
      <c r="E9" s="2">
        <v>78</v>
      </c>
      <c r="F9" s="2">
        <v>66</v>
      </c>
      <c r="G9" s="2">
        <v>65</v>
      </c>
      <c r="H9" s="2">
        <v>75</v>
      </c>
      <c r="I9" s="2">
        <v>78</v>
      </c>
      <c r="J9" s="2">
        <v>82</v>
      </c>
      <c r="K9" s="2">
        <v>61</v>
      </c>
      <c r="L9" s="9"/>
      <c r="M9" s="9"/>
      <c r="N9" s="9"/>
      <c r="O9" s="9"/>
      <c r="P9" s="29"/>
      <c r="Q9" s="2"/>
      <c r="R9" s="2"/>
      <c r="S9" s="10"/>
      <c r="T9" s="13">
        <f t="shared" si="0"/>
        <v>68.911538461538456</v>
      </c>
      <c r="U9" s="1"/>
      <c r="V9" s="13">
        <f t="shared" si="1"/>
        <v>68.911538461538456</v>
      </c>
    </row>
    <row r="10" spans="1:24" s="35" customFormat="1" ht="18" customHeight="1" x14ac:dyDescent="0.25">
      <c r="A10" s="2">
        <v>5</v>
      </c>
      <c r="B10" s="33" t="s">
        <v>90</v>
      </c>
      <c r="C10" s="9"/>
      <c r="D10" s="2">
        <v>72</v>
      </c>
      <c r="E10" s="2">
        <v>65</v>
      </c>
      <c r="F10" s="2">
        <v>66</v>
      </c>
      <c r="G10" s="2">
        <v>67</v>
      </c>
      <c r="H10" s="2">
        <v>80</v>
      </c>
      <c r="I10" s="2">
        <v>61</v>
      </c>
      <c r="J10" s="2">
        <v>76</v>
      </c>
      <c r="K10" s="2">
        <v>78</v>
      </c>
      <c r="L10" s="9"/>
      <c r="M10" s="9"/>
      <c r="N10" s="9"/>
      <c r="O10" s="9"/>
      <c r="P10" s="29"/>
      <c r="Q10" s="2"/>
      <c r="R10" s="33"/>
      <c r="S10" s="10"/>
      <c r="T10" s="13">
        <f t="shared" si="0"/>
        <v>67.760576923076925</v>
      </c>
      <c r="U10" s="1"/>
      <c r="V10" s="13">
        <f t="shared" si="1"/>
        <v>67.760576923076925</v>
      </c>
    </row>
    <row r="11" spans="1:24" s="35" customFormat="1" ht="18" customHeight="1" x14ac:dyDescent="0.25">
      <c r="A11" s="2">
        <v>6</v>
      </c>
      <c r="B11" s="33" t="s">
        <v>95</v>
      </c>
      <c r="C11" s="9"/>
      <c r="D11" s="2">
        <v>73</v>
      </c>
      <c r="E11" s="2">
        <v>62</v>
      </c>
      <c r="F11" s="2">
        <v>80</v>
      </c>
      <c r="G11" s="2">
        <v>72</v>
      </c>
      <c r="H11" s="2">
        <v>75</v>
      </c>
      <c r="I11" s="2">
        <v>66</v>
      </c>
      <c r="J11" s="2">
        <v>69</v>
      </c>
      <c r="K11" s="2">
        <v>66</v>
      </c>
      <c r="L11" s="9"/>
      <c r="M11" s="9"/>
      <c r="N11" s="9"/>
      <c r="O11" s="9"/>
      <c r="P11" s="29"/>
      <c r="Q11" s="2"/>
      <c r="R11" s="2"/>
      <c r="S11" s="9"/>
      <c r="T11" s="13">
        <f t="shared" si="0"/>
        <v>66.426923076923075</v>
      </c>
      <c r="U11" s="1"/>
      <c r="V11" s="13">
        <f t="shared" si="1"/>
        <v>66.426923076923075</v>
      </c>
      <c r="X11" s="36"/>
    </row>
    <row r="12" spans="1:24" s="35" customFormat="1" ht="20.25" customHeight="1" x14ac:dyDescent="0.25">
      <c r="A12" s="2">
        <v>7</v>
      </c>
      <c r="B12" s="33" t="s">
        <v>100</v>
      </c>
      <c r="C12" s="4"/>
      <c r="D12" s="2">
        <v>65</v>
      </c>
      <c r="E12" s="2">
        <v>63</v>
      </c>
      <c r="F12" s="2">
        <v>70</v>
      </c>
      <c r="G12" s="2">
        <v>73</v>
      </c>
      <c r="H12" s="2">
        <v>82</v>
      </c>
      <c r="I12" s="2">
        <v>66</v>
      </c>
      <c r="J12" s="2">
        <v>67</v>
      </c>
      <c r="K12" s="2">
        <v>68</v>
      </c>
      <c r="L12" s="34"/>
      <c r="M12" s="4"/>
      <c r="N12" s="4"/>
      <c r="O12" s="4"/>
      <c r="P12" s="29"/>
      <c r="Q12" s="4"/>
      <c r="R12" s="4"/>
      <c r="S12" s="4"/>
      <c r="T12" s="13">
        <f t="shared" si="0"/>
        <v>66.189423076923077</v>
      </c>
      <c r="U12" s="1"/>
      <c r="V12" s="13">
        <f t="shared" si="1"/>
        <v>66.189423076923077</v>
      </c>
      <c r="X12" s="36"/>
    </row>
    <row r="13" spans="1:24" s="35" customFormat="1" ht="18" customHeight="1" x14ac:dyDescent="0.25">
      <c r="A13" s="2">
        <v>8</v>
      </c>
      <c r="B13" s="33" t="s">
        <v>93</v>
      </c>
      <c r="C13" s="9"/>
      <c r="D13" s="2">
        <v>67</v>
      </c>
      <c r="E13" s="2">
        <v>62</v>
      </c>
      <c r="F13" s="2">
        <v>66</v>
      </c>
      <c r="G13" s="2">
        <v>65</v>
      </c>
      <c r="H13" s="2">
        <v>70</v>
      </c>
      <c r="I13" s="2">
        <v>61</v>
      </c>
      <c r="J13" s="2">
        <v>90</v>
      </c>
      <c r="K13" s="2">
        <v>62</v>
      </c>
      <c r="L13" s="9"/>
      <c r="M13" s="9"/>
      <c r="N13" s="9"/>
      <c r="O13" s="9"/>
      <c r="P13" s="29"/>
      <c r="Q13" s="33"/>
      <c r="R13" s="2"/>
      <c r="S13" s="10"/>
      <c r="T13" s="13">
        <f t="shared" si="0"/>
        <v>65.075000000000003</v>
      </c>
      <c r="U13" s="1"/>
      <c r="V13" s="13">
        <f t="shared" si="1"/>
        <v>65.075000000000003</v>
      </c>
      <c r="X13" s="36"/>
    </row>
    <row r="14" spans="1:24" s="35" customFormat="1" ht="18" customHeight="1" x14ac:dyDescent="0.25">
      <c r="A14" s="2">
        <v>9</v>
      </c>
      <c r="B14" s="33" t="s">
        <v>97</v>
      </c>
      <c r="C14" s="9"/>
      <c r="D14" s="2">
        <v>68</v>
      </c>
      <c r="E14" s="2">
        <v>65</v>
      </c>
      <c r="F14" s="2">
        <v>67</v>
      </c>
      <c r="G14" s="2">
        <v>63</v>
      </c>
      <c r="H14" s="2">
        <v>60</v>
      </c>
      <c r="I14" s="2">
        <v>78</v>
      </c>
      <c r="J14" s="2">
        <v>79</v>
      </c>
      <c r="K14" s="2">
        <v>61</v>
      </c>
      <c r="L14" s="9"/>
      <c r="M14" s="9"/>
      <c r="N14" s="9"/>
      <c r="O14" s="9"/>
      <c r="P14" s="29"/>
      <c r="Q14" s="2"/>
      <c r="R14" s="2"/>
      <c r="S14" s="10"/>
      <c r="T14" s="13">
        <f t="shared" si="0"/>
        <v>65.075000000000003</v>
      </c>
      <c r="U14" s="1"/>
      <c r="V14" s="13">
        <f t="shared" si="1"/>
        <v>65.075000000000003</v>
      </c>
      <c r="X14" s="36"/>
    </row>
    <row r="15" spans="1:24" s="35" customFormat="1" ht="18" customHeight="1" x14ac:dyDescent="0.25">
      <c r="A15" s="2">
        <v>10</v>
      </c>
      <c r="B15" s="33" t="s">
        <v>94</v>
      </c>
      <c r="C15" s="9"/>
      <c r="D15" s="2">
        <v>72</v>
      </c>
      <c r="E15" s="2">
        <v>63</v>
      </c>
      <c r="F15" s="70">
        <v>66</v>
      </c>
      <c r="G15" s="2">
        <v>65</v>
      </c>
      <c r="H15" s="2">
        <v>76</v>
      </c>
      <c r="I15" s="2">
        <v>61</v>
      </c>
      <c r="J15" s="2">
        <v>76</v>
      </c>
      <c r="K15" s="2">
        <v>65</v>
      </c>
      <c r="L15" s="9"/>
      <c r="M15" s="9"/>
      <c r="N15" s="9"/>
      <c r="O15" s="9"/>
      <c r="P15" s="29"/>
      <c r="Q15" s="2"/>
      <c r="R15" s="2"/>
      <c r="S15" s="10"/>
      <c r="T15" s="13">
        <f t="shared" si="0"/>
        <v>64.947115384615373</v>
      </c>
      <c r="U15" s="1"/>
      <c r="V15" s="13">
        <f t="shared" si="1"/>
        <v>64.947115384615373</v>
      </c>
      <c r="X15" s="36"/>
    </row>
    <row r="16" spans="1:24" s="35" customFormat="1" ht="18" customHeight="1" x14ac:dyDescent="0.25">
      <c r="A16" s="2">
        <v>11</v>
      </c>
      <c r="B16" s="33" t="s">
        <v>98</v>
      </c>
      <c r="C16" s="9"/>
      <c r="D16" s="2">
        <v>71</v>
      </c>
      <c r="E16" s="2">
        <v>65</v>
      </c>
      <c r="F16" s="2">
        <v>65</v>
      </c>
      <c r="G16" s="2">
        <v>63</v>
      </c>
      <c r="H16" s="2">
        <v>60</v>
      </c>
      <c r="I16" s="2">
        <v>61</v>
      </c>
      <c r="J16" s="2">
        <v>90</v>
      </c>
      <c r="K16" s="2">
        <v>63</v>
      </c>
      <c r="L16" s="9"/>
      <c r="M16" s="9"/>
      <c r="N16" s="9"/>
      <c r="O16" s="9"/>
      <c r="P16" s="29"/>
      <c r="Q16" s="2"/>
      <c r="R16" s="33"/>
      <c r="S16" s="10"/>
      <c r="T16" s="13">
        <f t="shared" si="0"/>
        <v>64.088461538461544</v>
      </c>
      <c r="U16" s="1"/>
      <c r="V16" s="13">
        <f t="shared" si="1"/>
        <v>64.088461538461544</v>
      </c>
      <c r="X16" s="36"/>
    </row>
    <row r="17" spans="1:24" s="62" customFormat="1" x14ac:dyDescent="0.25">
      <c r="A17" s="2">
        <v>12</v>
      </c>
      <c r="B17" s="33" t="s">
        <v>101</v>
      </c>
      <c r="C17" s="4"/>
      <c r="D17" s="2">
        <v>73</v>
      </c>
      <c r="E17" s="2">
        <v>61</v>
      </c>
      <c r="F17" s="2">
        <v>65</v>
      </c>
      <c r="G17" s="2">
        <v>65</v>
      </c>
      <c r="H17" s="2">
        <v>70</v>
      </c>
      <c r="I17" s="2">
        <v>63</v>
      </c>
      <c r="J17" s="2">
        <v>72</v>
      </c>
      <c r="K17" s="2">
        <v>67</v>
      </c>
      <c r="L17" s="34"/>
      <c r="M17" s="4"/>
      <c r="N17" s="4"/>
      <c r="O17" s="4"/>
      <c r="P17" s="29"/>
      <c r="Q17" s="4"/>
      <c r="R17" s="4"/>
      <c r="S17" s="4"/>
      <c r="T17" s="13">
        <f t="shared" si="0"/>
        <v>64.088461538461544</v>
      </c>
      <c r="U17" s="1"/>
      <c r="V17" s="13">
        <f t="shared" si="1"/>
        <v>64.088461538461544</v>
      </c>
      <c r="X17" s="37"/>
    </row>
    <row r="18" spans="1:24" s="62" customFormat="1" x14ac:dyDescent="0.25">
      <c r="A18" s="2">
        <v>13</v>
      </c>
      <c r="B18" s="33" t="s">
        <v>89</v>
      </c>
      <c r="C18" s="9"/>
      <c r="D18" s="2">
        <v>64</v>
      </c>
      <c r="E18" s="2">
        <v>64</v>
      </c>
      <c r="F18" s="2">
        <v>72</v>
      </c>
      <c r="G18" s="2">
        <v>80</v>
      </c>
      <c r="H18" s="2">
        <v>70</v>
      </c>
      <c r="I18" s="2">
        <v>61</v>
      </c>
      <c r="J18" s="2">
        <v>69</v>
      </c>
      <c r="K18" s="2">
        <v>63</v>
      </c>
      <c r="L18" s="9"/>
      <c r="M18" s="9"/>
      <c r="N18" s="9"/>
      <c r="O18" s="9"/>
      <c r="P18" s="29"/>
      <c r="Q18" s="2"/>
      <c r="R18" s="2"/>
      <c r="S18" s="10"/>
      <c r="T18" s="13">
        <f t="shared" si="0"/>
        <v>63.905769230769231</v>
      </c>
      <c r="U18" s="1"/>
      <c r="V18" s="13">
        <f t="shared" si="1"/>
        <v>63.905769230769231</v>
      </c>
      <c r="X18" s="37"/>
    </row>
    <row r="19" spans="1:24" s="62" customFormat="1" x14ac:dyDescent="0.25">
      <c r="A19" s="2">
        <v>14</v>
      </c>
      <c r="B19" s="33" t="s">
        <v>99</v>
      </c>
      <c r="C19" s="9"/>
      <c r="D19" s="2">
        <v>73</v>
      </c>
      <c r="E19" s="2">
        <v>67</v>
      </c>
      <c r="F19" s="2">
        <v>65</v>
      </c>
      <c r="G19" s="2">
        <v>62</v>
      </c>
      <c r="H19" s="2">
        <v>60</v>
      </c>
      <c r="I19" s="2">
        <v>61</v>
      </c>
      <c r="J19" s="2">
        <v>83</v>
      </c>
      <c r="K19" s="2">
        <v>60</v>
      </c>
      <c r="L19" s="9"/>
      <c r="M19" s="9"/>
      <c r="N19" s="9"/>
      <c r="O19" s="9"/>
      <c r="P19" s="29"/>
      <c r="Q19" s="2"/>
      <c r="R19" s="2"/>
      <c r="S19" s="10"/>
      <c r="T19" s="13">
        <f t="shared" si="0"/>
        <v>62.846153846153847</v>
      </c>
      <c r="U19" s="1"/>
      <c r="V19" s="13">
        <f t="shared" si="1"/>
        <v>62.846153846153847</v>
      </c>
      <c r="X19" s="37"/>
    </row>
    <row r="20" spans="1:24" s="62" customFormat="1" x14ac:dyDescent="0.25">
      <c r="A20" s="2">
        <v>15</v>
      </c>
      <c r="B20" s="33" t="s">
        <v>102</v>
      </c>
      <c r="C20" s="4"/>
      <c r="D20" s="2">
        <v>70</v>
      </c>
      <c r="E20" s="2">
        <v>65</v>
      </c>
      <c r="F20" s="2">
        <v>66</v>
      </c>
      <c r="G20" s="2">
        <v>64</v>
      </c>
      <c r="H20" s="2">
        <v>60</v>
      </c>
      <c r="I20" s="2">
        <v>61</v>
      </c>
      <c r="J20" s="2">
        <v>75</v>
      </c>
      <c r="K20" s="2">
        <v>62</v>
      </c>
      <c r="L20" s="34"/>
      <c r="M20" s="4"/>
      <c r="N20" s="4"/>
      <c r="O20" s="4"/>
      <c r="P20" s="29"/>
      <c r="Q20" s="4"/>
      <c r="R20" s="4"/>
      <c r="S20" s="4"/>
      <c r="T20" s="13">
        <f t="shared" si="0"/>
        <v>61.804807692307691</v>
      </c>
      <c r="U20" s="1"/>
      <c r="V20" s="13">
        <f t="shared" si="1"/>
        <v>61.804807692307691</v>
      </c>
      <c r="X20" s="37"/>
    </row>
    <row r="21" spans="1:24" s="62" customFormat="1" x14ac:dyDescent="0.25">
      <c r="A21" s="2">
        <v>16</v>
      </c>
      <c r="B21" s="33" t="s">
        <v>88</v>
      </c>
      <c r="C21" s="9"/>
      <c r="D21" s="2">
        <v>63</v>
      </c>
      <c r="E21" s="2">
        <v>65</v>
      </c>
      <c r="F21" s="2">
        <v>64</v>
      </c>
      <c r="G21" s="2">
        <v>63</v>
      </c>
      <c r="H21" s="2">
        <v>60</v>
      </c>
      <c r="I21" s="2">
        <v>61</v>
      </c>
      <c r="J21" s="2">
        <v>71</v>
      </c>
      <c r="K21" s="2">
        <v>61</v>
      </c>
      <c r="L21" s="9"/>
      <c r="M21" s="9"/>
      <c r="N21" s="9"/>
      <c r="O21" s="9"/>
      <c r="P21" s="29"/>
      <c r="Q21" s="33"/>
      <c r="R21" s="33"/>
      <c r="S21" s="10"/>
      <c r="T21" s="13">
        <f t="shared" si="0"/>
        <v>60.087499999999999</v>
      </c>
      <c r="U21" s="1"/>
      <c r="V21" s="13">
        <f t="shared" si="1"/>
        <v>60.087499999999999</v>
      </c>
      <c r="X21" s="37"/>
    </row>
  </sheetData>
  <sortState ref="A6:V21">
    <sortCondition descending="1" ref="V6:V21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workbookViewId="0">
      <selection activeCell="D4" sqref="D4:I4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5" ht="15.75" x14ac:dyDescent="0.25">
      <c r="A1" s="72" t="s">
        <v>106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5" ht="15.75" x14ac:dyDescent="0.25">
      <c r="B2" s="73" t="s">
        <v>160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5" x14ac:dyDescent="0.25">
      <c r="T3" s="12" t="s">
        <v>0</v>
      </c>
    </row>
    <row r="4" spans="1:25" s="21" customFormat="1" ht="34.5" customHeight="1" x14ac:dyDescent="0.2">
      <c r="A4" s="18"/>
      <c r="B4" s="18"/>
      <c r="C4" s="19" t="s">
        <v>1</v>
      </c>
      <c r="D4" s="48">
        <v>4</v>
      </c>
      <c r="E4" s="48">
        <v>2</v>
      </c>
      <c r="F4" s="48">
        <v>5</v>
      </c>
      <c r="G4" s="49">
        <v>5</v>
      </c>
      <c r="H4" s="48">
        <v>5</v>
      </c>
      <c r="I4" s="48">
        <v>5</v>
      </c>
      <c r="J4" s="46"/>
      <c r="K4" s="46"/>
      <c r="L4" s="18"/>
      <c r="M4" s="18"/>
      <c r="N4" s="18"/>
      <c r="O4" s="18"/>
      <c r="P4" s="18">
        <v>6</v>
      </c>
      <c r="Q4" s="18"/>
      <c r="R4" s="18"/>
      <c r="S4" s="18"/>
      <c r="T4" s="20">
        <f>SUM(D4:S4)</f>
        <v>32</v>
      </c>
      <c r="U4" s="18"/>
      <c r="V4" s="18"/>
      <c r="X4" s="26"/>
    </row>
    <row r="5" spans="1:25" s="21" customFormat="1" ht="98.25" customHeight="1" x14ac:dyDescent="0.2">
      <c r="A5" s="18" t="s">
        <v>2</v>
      </c>
      <c r="B5" s="18" t="s">
        <v>3</v>
      </c>
      <c r="C5" s="19" t="s">
        <v>4</v>
      </c>
      <c r="D5" s="27" t="s">
        <v>124</v>
      </c>
      <c r="E5" s="27" t="s">
        <v>125</v>
      </c>
      <c r="F5" s="27" t="s">
        <v>127</v>
      </c>
      <c r="G5" s="27" t="s">
        <v>126</v>
      </c>
      <c r="H5" s="27" t="s">
        <v>128</v>
      </c>
      <c r="I5" s="27" t="s">
        <v>129</v>
      </c>
      <c r="J5" s="27"/>
      <c r="K5" s="27"/>
      <c r="L5" s="27"/>
      <c r="M5" s="27"/>
      <c r="N5" s="27"/>
      <c r="O5" s="27"/>
      <c r="P5" s="27" t="s">
        <v>86</v>
      </c>
      <c r="Q5" s="27"/>
      <c r="R5" s="27"/>
      <c r="S5" s="23"/>
      <c r="T5" s="18"/>
      <c r="U5" s="24" t="s">
        <v>11</v>
      </c>
      <c r="V5" s="24" t="s">
        <v>12</v>
      </c>
      <c r="X5" s="26"/>
    </row>
    <row r="6" spans="1:25" s="11" customFormat="1" ht="18" customHeight="1" x14ac:dyDescent="0.25">
      <c r="A6" s="29">
        <v>1</v>
      </c>
      <c r="B6" s="33" t="s">
        <v>121</v>
      </c>
      <c r="C6" s="4"/>
      <c r="D6" s="2">
        <v>89</v>
      </c>
      <c r="E6" s="2">
        <v>68</v>
      </c>
      <c r="F6" s="2">
        <v>98</v>
      </c>
      <c r="G6" s="2">
        <v>90</v>
      </c>
      <c r="H6" s="2">
        <v>91</v>
      </c>
      <c r="I6" s="2">
        <v>92</v>
      </c>
      <c r="J6" s="4"/>
      <c r="K6" s="4"/>
      <c r="L6" s="4"/>
      <c r="M6" s="4"/>
      <c r="N6" s="4"/>
      <c r="O6" s="4"/>
      <c r="P6" s="29">
        <v>100</v>
      </c>
      <c r="Q6" s="4"/>
      <c r="R6" s="4"/>
      <c r="S6" s="4"/>
      <c r="T6" s="13">
        <f t="shared" ref="T6:T52" si="0">((D6*$D$4+E6*$E$4+F6*$F$4+G6*$G$4+H6*$H$4+I6*$I$4+J6*$J$4+K6*$K$4+L6*$L$4+M6*$M$4+N6*$N$4+O6*$O$4+P6*$P$4+((Q6+R6)/2)*($Q$4+$R$4))/$T$4)*0.95</f>
        <v>87.489062500000003</v>
      </c>
      <c r="U6" s="1">
        <v>2</v>
      </c>
      <c r="V6" s="13">
        <f t="shared" ref="V6:V52" si="1">T6+U6</f>
        <v>89.489062500000003</v>
      </c>
      <c r="X6" s="16"/>
      <c r="Y6" s="41"/>
    </row>
    <row r="7" spans="1:25" s="11" customFormat="1" ht="18" customHeight="1" x14ac:dyDescent="0.25">
      <c r="A7" s="29">
        <v>2</v>
      </c>
      <c r="B7" s="33" t="s">
        <v>139</v>
      </c>
      <c r="C7" s="4"/>
      <c r="D7" s="2">
        <v>93</v>
      </c>
      <c r="E7" s="2">
        <v>68</v>
      </c>
      <c r="F7" s="2">
        <v>92</v>
      </c>
      <c r="G7" s="2">
        <v>90</v>
      </c>
      <c r="H7" s="2">
        <v>85</v>
      </c>
      <c r="I7" s="2">
        <v>93</v>
      </c>
      <c r="J7" s="4"/>
      <c r="K7" s="4"/>
      <c r="L7" s="4"/>
      <c r="M7" s="4"/>
      <c r="N7" s="4"/>
      <c r="O7" s="4"/>
      <c r="P7" s="29">
        <v>100</v>
      </c>
      <c r="Q7" s="4"/>
      <c r="R7" s="4"/>
      <c r="S7" s="4"/>
      <c r="T7" s="13">
        <f t="shared" si="0"/>
        <v>86.331249999999997</v>
      </c>
      <c r="U7" s="1">
        <v>2</v>
      </c>
      <c r="V7" s="13">
        <f t="shared" si="1"/>
        <v>88.331249999999997</v>
      </c>
      <c r="X7" s="16"/>
      <c r="Y7" s="41"/>
    </row>
    <row r="8" spans="1:25" s="11" customFormat="1" ht="17.25" customHeight="1" x14ac:dyDescent="0.25">
      <c r="A8" s="29">
        <v>3</v>
      </c>
      <c r="B8" s="33" t="s">
        <v>150</v>
      </c>
      <c r="C8" s="4"/>
      <c r="D8" s="2">
        <v>93</v>
      </c>
      <c r="E8" s="2">
        <v>60</v>
      </c>
      <c r="F8" s="2">
        <v>95</v>
      </c>
      <c r="G8" s="2">
        <v>97</v>
      </c>
      <c r="H8" s="2">
        <v>98</v>
      </c>
      <c r="I8" s="2">
        <v>92</v>
      </c>
      <c r="J8" s="4"/>
      <c r="K8" s="4"/>
      <c r="L8" s="4"/>
      <c r="M8" s="4"/>
      <c r="N8" s="4"/>
      <c r="O8" s="4"/>
      <c r="P8" s="29">
        <v>92</v>
      </c>
      <c r="Q8" s="4"/>
      <c r="R8" s="4"/>
      <c r="S8" s="4"/>
      <c r="T8" s="13">
        <f t="shared" si="0"/>
        <v>87.696874999999991</v>
      </c>
      <c r="U8" s="1"/>
      <c r="V8" s="13">
        <f t="shared" si="1"/>
        <v>87.696874999999991</v>
      </c>
      <c r="X8" s="16"/>
      <c r="Y8" s="41"/>
    </row>
    <row r="9" spans="1:25" s="11" customFormat="1" ht="18" customHeight="1" x14ac:dyDescent="0.25">
      <c r="A9" s="29">
        <v>4</v>
      </c>
      <c r="B9" s="33" t="s">
        <v>108</v>
      </c>
      <c r="C9" s="9"/>
      <c r="D9" s="2">
        <v>92</v>
      </c>
      <c r="E9" s="2">
        <v>70</v>
      </c>
      <c r="F9" s="2">
        <v>98</v>
      </c>
      <c r="G9" s="2">
        <v>91</v>
      </c>
      <c r="H9" s="2">
        <v>91</v>
      </c>
      <c r="I9" s="2">
        <v>91</v>
      </c>
      <c r="J9" s="2"/>
      <c r="K9" s="2"/>
      <c r="L9" s="9"/>
      <c r="M9" s="9"/>
      <c r="N9" s="9"/>
      <c r="O9" s="9"/>
      <c r="P9" s="29">
        <v>97</v>
      </c>
      <c r="Q9" s="2"/>
      <c r="R9" s="33"/>
      <c r="S9" s="10"/>
      <c r="T9" s="13">
        <f t="shared" si="0"/>
        <v>87.4296875</v>
      </c>
      <c r="U9" s="1"/>
      <c r="V9" s="13">
        <f t="shared" si="1"/>
        <v>87.4296875</v>
      </c>
      <c r="X9" s="16"/>
      <c r="Y9" s="41"/>
    </row>
    <row r="10" spans="1:25" s="11" customFormat="1" ht="18" customHeight="1" x14ac:dyDescent="0.25">
      <c r="A10" s="29">
        <v>5</v>
      </c>
      <c r="B10" s="33" t="s">
        <v>112</v>
      </c>
      <c r="C10" s="9"/>
      <c r="D10" s="2">
        <v>93</v>
      </c>
      <c r="E10" s="2">
        <v>80</v>
      </c>
      <c r="F10" s="2">
        <v>91</v>
      </c>
      <c r="G10" s="2">
        <v>91</v>
      </c>
      <c r="H10" s="2">
        <v>90</v>
      </c>
      <c r="I10" s="2">
        <v>91</v>
      </c>
      <c r="J10" s="2"/>
      <c r="K10" s="2"/>
      <c r="L10" s="9"/>
      <c r="M10" s="9"/>
      <c r="N10" s="9"/>
      <c r="O10" s="9"/>
      <c r="P10" s="29">
        <v>97</v>
      </c>
      <c r="Q10" s="33"/>
      <c r="R10" s="2"/>
      <c r="S10" s="10"/>
      <c r="T10" s="13">
        <f t="shared" si="0"/>
        <v>86.954687499999991</v>
      </c>
      <c r="U10" s="1"/>
      <c r="V10" s="13">
        <f t="shared" si="1"/>
        <v>86.954687499999991</v>
      </c>
      <c r="X10" s="16"/>
      <c r="Y10" s="41"/>
    </row>
    <row r="11" spans="1:25" s="11" customFormat="1" ht="18" customHeight="1" x14ac:dyDescent="0.25">
      <c r="A11" s="29">
        <v>6</v>
      </c>
      <c r="B11" s="33" t="s">
        <v>141</v>
      </c>
      <c r="C11" s="4"/>
      <c r="D11" s="2">
        <v>82</v>
      </c>
      <c r="E11" s="2">
        <v>62</v>
      </c>
      <c r="F11" s="2">
        <v>92</v>
      </c>
      <c r="G11" s="2">
        <v>78</v>
      </c>
      <c r="H11" s="2">
        <v>91</v>
      </c>
      <c r="I11" s="2">
        <v>93</v>
      </c>
      <c r="J11" s="4"/>
      <c r="K11" s="4"/>
      <c r="L11" s="4"/>
      <c r="M11" s="4"/>
      <c r="N11" s="4"/>
      <c r="O11" s="4"/>
      <c r="P11" s="29">
        <v>100</v>
      </c>
      <c r="Q11" s="4"/>
      <c r="R11" s="4"/>
      <c r="S11" s="4"/>
      <c r="T11" s="13">
        <f t="shared" si="0"/>
        <v>83.778125000000003</v>
      </c>
      <c r="U11" s="1"/>
      <c r="V11" s="13">
        <f t="shared" si="1"/>
        <v>83.778125000000003</v>
      </c>
      <c r="X11" s="17"/>
      <c r="Y11" s="41"/>
    </row>
    <row r="12" spans="1:25" s="11" customFormat="1" ht="18" customHeight="1" x14ac:dyDescent="0.25">
      <c r="A12" s="29">
        <v>7</v>
      </c>
      <c r="B12" s="33" t="s">
        <v>133</v>
      </c>
      <c r="C12" s="4"/>
      <c r="D12" s="2">
        <v>92</v>
      </c>
      <c r="E12" s="2">
        <v>70</v>
      </c>
      <c r="F12" s="2">
        <v>94</v>
      </c>
      <c r="G12" s="2">
        <v>92</v>
      </c>
      <c r="H12" s="2">
        <v>62</v>
      </c>
      <c r="I12" s="2">
        <v>90</v>
      </c>
      <c r="J12" s="4"/>
      <c r="K12" s="4"/>
      <c r="L12" s="4"/>
      <c r="M12" s="4"/>
      <c r="N12" s="4"/>
      <c r="O12" s="4"/>
      <c r="P12" s="29">
        <v>94</v>
      </c>
      <c r="Q12" s="4"/>
      <c r="R12" s="4"/>
      <c r="S12" s="4"/>
      <c r="T12" s="13">
        <f t="shared" si="0"/>
        <v>81.996875000000003</v>
      </c>
      <c r="U12" s="1"/>
      <c r="V12" s="13">
        <f t="shared" si="1"/>
        <v>81.996875000000003</v>
      </c>
      <c r="X12" s="17"/>
    </row>
    <row r="13" spans="1:25" x14ac:dyDescent="0.25">
      <c r="A13" s="29">
        <v>8</v>
      </c>
      <c r="B13" s="33" t="s">
        <v>115</v>
      </c>
      <c r="C13" s="4"/>
      <c r="D13" s="2">
        <v>75</v>
      </c>
      <c r="E13" s="2">
        <v>78</v>
      </c>
      <c r="F13" s="2">
        <v>93</v>
      </c>
      <c r="G13" s="2">
        <v>90</v>
      </c>
      <c r="H13" s="2">
        <v>80</v>
      </c>
      <c r="I13" s="2">
        <v>90</v>
      </c>
      <c r="J13" s="4"/>
      <c r="K13" s="4"/>
      <c r="L13" s="34"/>
      <c r="M13" s="4"/>
      <c r="N13" s="4"/>
      <c r="O13" s="4"/>
      <c r="P13" s="29">
        <v>90</v>
      </c>
      <c r="Q13" s="4"/>
      <c r="R13" s="4"/>
      <c r="S13" s="4"/>
      <c r="T13" s="13">
        <f t="shared" si="0"/>
        <v>81.967187499999994</v>
      </c>
      <c r="U13" s="1"/>
      <c r="V13" s="13">
        <f t="shared" si="1"/>
        <v>81.967187499999994</v>
      </c>
    </row>
    <row r="14" spans="1:25" x14ac:dyDescent="0.25">
      <c r="A14" s="29">
        <v>9</v>
      </c>
      <c r="B14" s="33" t="s">
        <v>145</v>
      </c>
      <c r="C14" s="4"/>
      <c r="D14" s="2">
        <v>90</v>
      </c>
      <c r="E14" s="2">
        <v>60</v>
      </c>
      <c r="F14" s="2">
        <v>83</v>
      </c>
      <c r="G14" s="2">
        <v>85</v>
      </c>
      <c r="H14" s="2">
        <v>79</v>
      </c>
      <c r="I14" s="2">
        <v>85</v>
      </c>
      <c r="J14" s="4"/>
      <c r="K14" s="4"/>
      <c r="L14" s="4"/>
      <c r="M14" s="4"/>
      <c r="N14" s="4"/>
      <c r="O14" s="4"/>
      <c r="P14" s="29">
        <v>85</v>
      </c>
      <c r="Q14" s="4"/>
      <c r="R14" s="4"/>
      <c r="S14" s="4"/>
      <c r="T14" s="13">
        <f t="shared" si="0"/>
        <v>78.671875</v>
      </c>
      <c r="U14" s="1"/>
      <c r="V14" s="13">
        <f t="shared" si="1"/>
        <v>78.671875</v>
      </c>
      <c r="X14"/>
    </row>
    <row r="15" spans="1:25" x14ac:dyDescent="0.25">
      <c r="A15" s="29">
        <v>10</v>
      </c>
      <c r="B15" s="33" t="s">
        <v>154</v>
      </c>
      <c r="C15" s="4"/>
      <c r="D15" s="2">
        <v>63</v>
      </c>
      <c r="E15" s="2">
        <v>60</v>
      </c>
      <c r="F15" s="2">
        <v>72</v>
      </c>
      <c r="G15" s="2">
        <v>80</v>
      </c>
      <c r="H15" s="2">
        <v>91</v>
      </c>
      <c r="I15" s="2">
        <v>82</v>
      </c>
      <c r="J15" s="4"/>
      <c r="K15" s="4"/>
      <c r="L15" s="4"/>
      <c r="M15" s="4"/>
      <c r="N15" s="4"/>
      <c r="O15" s="4"/>
      <c r="P15" s="29">
        <v>92</v>
      </c>
      <c r="Q15" s="4"/>
      <c r="R15" s="4"/>
      <c r="S15" s="4"/>
      <c r="T15" s="13">
        <f t="shared" si="0"/>
        <v>75.673437499999991</v>
      </c>
      <c r="U15" s="1"/>
      <c r="V15" s="13">
        <f t="shared" si="1"/>
        <v>75.673437499999991</v>
      </c>
      <c r="X15"/>
    </row>
    <row r="16" spans="1:25" x14ac:dyDescent="0.25">
      <c r="A16" s="29">
        <v>11</v>
      </c>
      <c r="B16" s="33" t="s">
        <v>123</v>
      </c>
      <c r="C16" s="4"/>
      <c r="D16" s="2">
        <v>78</v>
      </c>
      <c r="E16" s="2">
        <v>68</v>
      </c>
      <c r="F16" s="2">
        <v>63</v>
      </c>
      <c r="G16" s="2">
        <v>81</v>
      </c>
      <c r="H16" s="2">
        <v>68</v>
      </c>
      <c r="I16" s="2">
        <v>90</v>
      </c>
      <c r="J16" s="4"/>
      <c r="K16" s="4"/>
      <c r="L16" s="4"/>
      <c r="M16" s="4"/>
      <c r="N16" s="4"/>
      <c r="O16" s="4"/>
      <c r="P16" s="29">
        <v>92</v>
      </c>
      <c r="Q16" s="4"/>
      <c r="R16" s="4"/>
      <c r="S16" s="4"/>
      <c r="T16" s="13">
        <f t="shared" si="0"/>
        <v>74.515625</v>
      </c>
      <c r="U16" s="1"/>
      <c r="V16" s="13">
        <f t="shared" si="1"/>
        <v>74.515625</v>
      </c>
      <c r="X16"/>
    </row>
    <row r="17" spans="1:24" x14ac:dyDescent="0.25">
      <c r="A17" s="29">
        <v>12</v>
      </c>
      <c r="B17" s="33" t="s">
        <v>117</v>
      </c>
      <c r="C17" s="4"/>
      <c r="D17" s="2">
        <v>77</v>
      </c>
      <c r="E17" s="2">
        <v>67</v>
      </c>
      <c r="F17" s="2">
        <v>82</v>
      </c>
      <c r="G17" s="2">
        <v>77</v>
      </c>
      <c r="H17" s="2">
        <v>80</v>
      </c>
      <c r="I17" s="2">
        <v>75</v>
      </c>
      <c r="J17" s="4"/>
      <c r="K17" s="4"/>
      <c r="L17" s="34"/>
      <c r="M17" s="4"/>
      <c r="N17" s="4"/>
      <c r="O17" s="4"/>
      <c r="P17" s="29">
        <v>80</v>
      </c>
      <c r="Q17" s="4"/>
      <c r="R17" s="4"/>
      <c r="S17" s="4"/>
      <c r="T17" s="13">
        <f t="shared" si="0"/>
        <v>73.981250000000003</v>
      </c>
      <c r="U17" s="1"/>
      <c r="V17" s="13">
        <f t="shared" si="1"/>
        <v>73.981250000000003</v>
      </c>
      <c r="X17"/>
    </row>
    <row r="18" spans="1:24" x14ac:dyDescent="0.25">
      <c r="A18" s="29">
        <v>13</v>
      </c>
      <c r="B18" s="33" t="s">
        <v>146</v>
      </c>
      <c r="C18" s="4"/>
      <c r="D18" s="2">
        <v>80</v>
      </c>
      <c r="E18" s="2">
        <v>62</v>
      </c>
      <c r="F18" s="2">
        <v>65</v>
      </c>
      <c r="G18" s="2">
        <v>83</v>
      </c>
      <c r="H18" s="2">
        <v>91</v>
      </c>
      <c r="I18" s="2">
        <v>70</v>
      </c>
      <c r="J18" s="4"/>
      <c r="K18" s="4"/>
      <c r="L18" s="4"/>
      <c r="M18" s="4"/>
      <c r="N18" s="4"/>
      <c r="O18" s="4"/>
      <c r="P18" s="29">
        <v>80</v>
      </c>
      <c r="Q18" s="4"/>
      <c r="R18" s="4"/>
      <c r="S18" s="4"/>
      <c r="T18" s="13">
        <f t="shared" si="0"/>
        <v>73.298437499999991</v>
      </c>
      <c r="U18" s="1"/>
      <c r="V18" s="13">
        <f t="shared" si="1"/>
        <v>73.298437499999991</v>
      </c>
      <c r="X18"/>
    </row>
    <row r="19" spans="1:24" x14ac:dyDescent="0.25">
      <c r="A19" s="29">
        <v>14</v>
      </c>
      <c r="B19" s="33" t="s">
        <v>153</v>
      </c>
      <c r="C19" s="4"/>
      <c r="D19" s="2">
        <v>79</v>
      </c>
      <c r="E19" s="2">
        <v>75</v>
      </c>
      <c r="F19" s="2">
        <v>73</v>
      </c>
      <c r="G19" s="2">
        <v>90</v>
      </c>
      <c r="H19" s="2">
        <v>64</v>
      </c>
      <c r="I19" s="2">
        <v>77</v>
      </c>
      <c r="J19" s="4"/>
      <c r="K19" s="4"/>
      <c r="L19" s="4"/>
      <c r="M19" s="4"/>
      <c r="N19" s="4"/>
      <c r="O19" s="4"/>
      <c r="P19" s="29">
        <v>75</v>
      </c>
      <c r="Q19" s="4"/>
      <c r="R19" s="4"/>
      <c r="S19" s="4"/>
      <c r="T19" s="13">
        <f t="shared" si="0"/>
        <v>72.318749999999994</v>
      </c>
      <c r="U19" s="1"/>
      <c r="V19" s="13">
        <f t="shared" si="1"/>
        <v>72.318749999999994</v>
      </c>
      <c r="X19"/>
    </row>
    <row r="20" spans="1:24" x14ac:dyDescent="0.25">
      <c r="A20" s="29">
        <v>15</v>
      </c>
      <c r="B20" s="33" t="s">
        <v>155</v>
      </c>
      <c r="C20" s="4"/>
      <c r="D20" s="2">
        <v>84</v>
      </c>
      <c r="E20" s="2">
        <v>61</v>
      </c>
      <c r="F20" s="2">
        <v>75</v>
      </c>
      <c r="G20" s="2">
        <v>84</v>
      </c>
      <c r="H20" s="2">
        <v>66</v>
      </c>
      <c r="I20" s="2">
        <v>67</v>
      </c>
      <c r="J20" s="4"/>
      <c r="K20" s="4"/>
      <c r="L20" s="4"/>
      <c r="M20" s="4"/>
      <c r="N20" s="4"/>
      <c r="O20" s="4"/>
      <c r="P20" s="29">
        <v>75</v>
      </c>
      <c r="Q20" s="4"/>
      <c r="R20" s="4"/>
      <c r="S20" s="4"/>
      <c r="T20" s="13">
        <f t="shared" si="0"/>
        <v>70.3</v>
      </c>
      <c r="U20" s="1">
        <v>2</v>
      </c>
      <c r="V20" s="13">
        <f t="shared" si="1"/>
        <v>72.3</v>
      </c>
      <c r="X20"/>
    </row>
    <row r="21" spans="1:24" x14ac:dyDescent="0.25">
      <c r="A21" s="29">
        <v>16</v>
      </c>
      <c r="B21" s="33" t="s">
        <v>148</v>
      </c>
      <c r="C21" s="4"/>
      <c r="D21" s="2">
        <v>66</v>
      </c>
      <c r="E21" s="2">
        <v>76</v>
      </c>
      <c r="F21" s="2">
        <v>81</v>
      </c>
      <c r="G21" s="2">
        <v>77</v>
      </c>
      <c r="H21" s="2">
        <v>76</v>
      </c>
      <c r="I21" s="2">
        <v>74</v>
      </c>
      <c r="J21" s="4"/>
      <c r="K21" s="4"/>
      <c r="L21" s="4"/>
      <c r="M21" s="4"/>
      <c r="N21" s="4"/>
      <c r="O21" s="4"/>
      <c r="P21" s="29">
        <v>70</v>
      </c>
      <c r="Q21" s="4"/>
      <c r="R21" s="4"/>
      <c r="S21" s="4"/>
      <c r="T21" s="13">
        <f t="shared" si="0"/>
        <v>70.537499999999994</v>
      </c>
      <c r="U21" s="1"/>
      <c r="V21" s="13">
        <f t="shared" si="1"/>
        <v>70.537499999999994</v>
      </c>
      <c r="X21"/>
    </row>
    <row r="22" spans="1:24" x14ac:dyDescent="0.25">
      <c r="A22" s="29">
        <v>17</v>
      </c>
      <c r="B22" s="33" t="s">
        <v>113</v>
      </c>
      <c r="C22" s="9"/>
      <c r="D22" s="2">
        <v>71</v>
      </c>
      <c r="E22" s="2">
        <v>64</v>
      </c>
      <c r="F22" s="2">
        <v>83</v>
      </c>
      <c r="G22" s="2">
        <v>78</v>
      </c>
      <c r="H22" s="2">
        <v>67</v>
      </c>
      <c r="I22" s="2">
        <v>72</v>
      </c>
      <c r="J22" s="2"/>
      <c r="K22" s="2"/>
      <c r="L22" s="9"/>
      <c r="M22" s="9"/>
      <c r="N22" s="9"/>
      <c r="O22" s="9"/>
      <c r="P22" s="29">
        <v>75</v>
      </c>
      <c r="Q22" s="2"/>
      <c r="R22" s="2"/>
      <c r="S22" s="9"/>
      <c r="T22" s="13">
        <f t="shared" si="0"/>
        <v>70.121875000000003</v>
      </c>
      <c r="U22" s="1"/>
      <c r="V22" s="13">
        <f t="shared" si="1"/>
        <v>70.121875000000003</v>
      </c>
      <c r="X22"/>
    </row>
    <row r="23" spans="1:24" x14ac:dyDescent="0.25">
      <c r="A23" s="29">
        <v>18</v>
      </c>
      <c r="B23" s="33" t="s">
        <v>109</v>
      </c>
      <c r="C23" s="9"/>
      <c r="D23" s="2">
        <v>75</v>
      </c>
      <c r="E23" s="2">
        <v>60</v>
      </c>
      <c r="F23" s="2">
        <v>75</v>
      </c>
      <c r="G23" s="2">
        <v>83</v>
      </c>
      <c r="H23" s="2">
        <v>80</v>
      </c>
      <c r="I23" s="2">
        <v>64</v>
      </c>
      <c r="J23" s="2"/>
      <c r="K23" s="2"/>
      <c r="L23" s="9"/>
      <c r="M23" s="9"/>
      <c r="N23" s="9"/>
      <c r="O23" s="9"/>
      <c r="P23" s="29">
        <v>70</v>
      </c>
      <c r="Q23" s="2"/>
      <c r="R23" s="33"/>
      <c r="S23" s="10"/>
      <c r="T23" s="13">
        <f t="shared" si="0"/>
        <v>69.765625</v>
      </c>
      <c r="U23" s="1"/>
      <c r="V23" s="13">
        <f t="shared" si="1"/>
        <v>69.765625</v>
      </c>
      <c r="X23"/>
    </row>
    <row r="24" spans="1:24" x14ac:dyDescent="0.25">
      <c r="A24" s="29">
        <v>19</v>
      </c>
      <c r="B24" s="33" t="s">
        <v>130</v>
      </c>
      <c r="C24" s="4"/>
      <c r="D24" s="2">
        <v>77</v>
      </c>
      <c r="E24" s="2">
        <v>60</v>
      </c>
      <c r="F24" s="2">
        <v>66</v>
      </c>
      <c r="G24" s="2">
        <v>81</v>
      </c>
      <c r="H24" s="2">
        <v>66</v>
      </c>
      <c r="I24" s="2">
        <v>81</v>
      </c>
      <c r="J24" s="4"/>
      <c r="K24" s="4"/>
      <c r="L24" s="4"/>
      <c r="M24" s="4"/>
      <c r="N24" s="4"/>
      <c r="O24" s="4"/>
      <c r="P24" s="29">
        <v>75</v>
      </c>
      <c r="Q24" s="4"/>
      <c r="R24" s="4"/>
      <c r="S24" s="4"/>
      <c r="T24" s="13">
        <f t="shared" si="0"/>
        <v>69.706249999999997</v>
      </c>
      <c r="U24" s="1"/>
      <c r="V24" s="13">
        <f t="shared" si="1"/>
        <v>69.706249999999997</v>
      </c>
      <c r="X24"/>
    </row>
    <row r="25" spans="1:24" x14ac:dyDescent="0.25">
      <c r="A25" s="29">
        <v>20</v>
      </c>
      <c r="B25" s="33" t="s">
        <v>107</v>
      </c>
      <c r="C25" s="9"/>
      <c r="D25" s="2">
        <v>76</v>
      </c>
      <c r="E25" s="2">
        <v>64</v>
      </c>
      <c r="F25" s="2">
        <v>62</v>
      </c>
      <c r="G25" s="2">
        <v>75</v>
      </c>
      <c r="H25" s="2">
        <v>80</v>
      </c>
      <c r="I25" s="2">
        <v>80</v>
      </c>
      <c r="J25" s="2"/>
      <c r="K25" s="2"/>
      <c r="L25" s="9"/>
      <c r="M25" s="9"/>
      <c r="N25" s="9"/>
      <c r="O25" s="9"/>
      <c r="P25" s="29">
        <v>70</v>
      </c>
      <c r="Q25" s="2"/>
      <c r="R25" s="2"/>
      <c r="S25" s="10"/>
      <c r="T25" s="13">
        <f t="shared" si="0"/>
        <v>69.379687500000003</v>
      </c>
      <c r="U25" s="1"/>
      <c r="V25" s="13">
        <f t="shared" si="1"/>
        <v>69.379687500000003</v>
      </c>
      <c r="X25"/>
    </row>
    <row r="26" spans="1:24" x14ac:dyDescent="0.25">
      <c r="A26" s="29">
        <v>21</v>
      </c>
      <c r="B26" s="33" t="s">
        <v>116</v>
      </c>
      <c r="C26" s="4"/>
      <c r="D26" s="2">
        <v>77</v>
      </c>
      <c r="E26" s="2">
        <v>62</v>
      </c>
      <c r="F26" s="2">
        <v>77</v>
      </c>
      <c r="G26" s="2">
        <v>79</v>
      </c>
      <c r="H26" s="2">
        <v>70</v>
      </c>
      <c r="I26" s="2">
        <v>75</v>
      </c>
      <c r="J26" s="4"/>
      <c r="K26" s="4"/>
      <c r="L26" s="34"/>
      <c r="M26" s="4"/>
      <c r="N26" s="4"/>
      <c r="O26" s="4"/>
      <c r="P26" s="29">
        <v>65</v>
      </c>
      <c r="Q26" s="4"/>
      <c r="R26" s="4"/>
      <c r="S26" s="4"/>
      <c r="T26" s="13">
        <f t="shared" si="0"/>
        <v>69.082812500000003</v>
      </c>
      <c r="U26" s="1"/>
      <c r="V26" s="13">
        <f t="shared" si="1"/>
        <v>69.082812500000003</v>
      </c>
      <c r="X26"/>
    </row>
    <row r="27" spans="1:24" x14ac:dyDescent="0.25">
      <c r="A27" s="29">
        <v>22</v>
      </c>
      <c r="B27" s="33" t="s">
        <v>135</v>
      </c>
      <c r="C27" s="4"/>
      <c r="D27" s="2">
        <v>75</v>
      </c>
      <c r="E27" s="2">
        <v>60</v>
      </c>
      <c r="F27" s="2">
        <v>72</v>
      </c>
      <c r="G27" s="2">
        <v>82</v>
      </c>
      <c r="H27" s="2">
        <v>83</v>
      </c>
      <c r="I27" s="2">
        <v>72</v>
      </c>
      <c r="J27" s="4"/>
      <c r="K27" s="4"/>
      <c r="L27" s="4"/>
      <c r="M27" s="4"/>
      <c r="N27" s="4"/>
      <c r="O27" s="4"/>
      <c r="P27" s="29">
        <v>60</v>
      </c>
      <c r="Q27" s="4"/>
      <c r="R27" s="4"/>
      <c r="S27" s="4"/>
      <c r="T27" s="13">
        <f t="shared" si="0"/>
        <v>69.0234375</v>
      </c>
      <c r="U27" s="1"/>
      <c r="V27" s="13">
        <f t="shared" si="1"/>
        <v>69.0234375</v>
      </c>
      <c r="X27"/>
    </row>
    <row r="28" spans="1:24" x14ac:dyDescent="0.25">
      <c r="A28" s="29">
        <v>23</v>
      </c>
      <c r="B28" s="33" t="s">
        <v>143</v>
      </c>
      <c r="C28" s="4"/>
      <c r="D28" s="2">
        <v>69</v>
      </c>
      <c r="E28" s="2">
        <v>62</v>
      </c>
      <c r="F28" s="2">
        <v>72</v>
      </c>
      <c r="G28" s="2">
        <v>77</v>
      </c>
      <c r="H28" s="2">
        <v>68</v>
      </c>
      <c r="I28" s="2">
        <v>77</v>
      </c>
      <c r="J28" s="4"/>
      <c r="K28" s="4"/>
      <c r="L28" s="4"/>
      <c r="M28" s="4"/>
      <c r="N28" s="4"/>
      <c r="O28" s="4"/>
      <c r="P28" s="29">
        <v>75</v>
      </c>
      <c r="Q28" s="4"/>
      <c r="R28" s="4"/>
      <c r="S28" s="4"/>
      <c r="T28" s="13">
        <f t="shared" si="0"/>
        <v>68.875</v>
      </c>
      <c r="U28" s="1"/>
      <c r="V28" s="13">
        <f t="shared" si="1"/>
        <v>68.875</v>
      </c>
      <c r="X28"/>
    </row>
    <row r="29" spans="1:24" x14ac:dyDescent="0.25">
      <c r="A29" s="29">
        <v>24</v>
      </c>
      <c r="B29" s="33" t="s">
        <v>134</v>
      </c>
      <c r="C29" s="4"/>
      <c r="D29" s="2">
        <v>79</v>
      </c>
      <c r="E29" s="2">
        <v>67</v>
      </c>
      <c r="F29" s="2">
        <v>66</v>
      </c>
      <c r="G29" s="2">
        <v>79</v>
      </c>
      <c r="H29" s="2">
        <v>84</v>
      </c>
      <c r="I29" s="2">
        <v>66</v>
      </c>
      <c r="J29" s="4"/>
      <c r="K29" s="4"/>
      <c r="L29" s="4"/>
      <c r="M29" s="4"/>
      <c r="N29" s="4"/>
      <c r="O29" s="4"/>
      <c r="P29" s="29">
        <v>65</v>
      </c>
      <c r="Q29" s="4"/>
      <c r="R29" s="4"/>
      <c r="S29" s="4"/>
      <c r="T29" s="13">
        <f t="shared" si="0"/>
        <v>68.7265625</v>
      </c>
      <c r="U29" s="1"/>
      <c r="V29" s="13">
        <f t="shared" si="1"/>
        <v>68.7265625</v>
      </c>
      <c r="X29"/>
    </row>
    <row r="30" spans="1:24" x14ac:dyDescent="0.25">
      <c r="A30" s="29">
        <v>25</v>
      </c>
      <c r="B30" s="33" t="s">
        <v>132</v>
      </c>
      <c r="C30" s="4"/>
      <c r="D30" s="2">
        <v>69</v>
      </c>
      <c r="E30" s="2">
        <v>60</v>
      </c>
      <c r="F30" s="2">
        <v>65</v>
      </c>
      <c r="G30" s="2">
        <v>75</v>
      </c>
      <c r="H30" s="2">
        <v>68</v>
      </c>
      <c r="I30" s="2">
        <v>80</v>
      </c>
      <c r="J30" s="4"/>
      <c r="K30" s="4"/>
      <c r="L30" s="4"/>
      <c r="M30" s="4"/>
      <c r="N30" s="4"/>
      <c r="O30" s="4"/>
      <c r="P30" s="29">
        <v>76</v>
      </c>
      <c r="Q30" s="4"/>
      <c r="R30" s="4"/>
      <c r="S30" s="4"/>
      <c r="T30" s="13">
        <f t="shared" si="0"/>
        <v>68.043750000000003</v>
      </c>
      <c r="U30" s="1"/>
      <c r="V30" s="13">
        <f t="shared" si="1"/>
        <v>68.043750000000003</v>
      </c>
      <c r="X30"/>
    </row>
    <row r="31" spans="1:24" x14ac:dyDescent="0.25">
      <c r="A31" s="29">
        <v>26</v>
      </c>
      <c r="B31" s="33" t="s">
        <v>152</v>
      </c>
      <c r="C31" s="4"/>
      <c r="D31" s="2">
        <v>76</v>
      </c>
      <c r="E31" s="2">
        <v>64</v>
      </c>
      <c r="F31" s="2">
        <v>72</v>
      </c>
      <c r="G31" s="2">
        <v>80</v>
      </c>
      <c r="H31" s="2">
        <v>79</v>
      </c>
      <c r="I31" s="2">
        <v>65</v>
      </c>
      <c r="J31" s="4"/>
      <c r="K31" s="4"/>
      <c r="L31" s="4"/>
      <c r="M31" s="4"/>
      <c r="N31" s="4"/>
      <c r="O31" s="4"/>
      <c r="P31" s="29">
        <v>60</v>
      </c>
      <c r="Q31" s="4"/>
      <c r="R31" s="4"/>
      <c r="S31" s="4"/>
      <c r="T31" s="13">
        <f t="shared" si="0"/>
        <v>67.45</v>
      </c>
      <c r="U31" s="1"/>
      <c r="V31" s="13">
        <f t="shared" si="1"/>
        <v>67.45</v>
      </c>
      <c r="X31"/>
    </row>
    <row r="32" spans="1:24" x14ac:dyDescent="0.25">
      <c r="A32" s="29">
        <v>27</v>
      </c>
      <c r="B32" s="33" t="s">
        <v>140</v>
      </c>
      <c r="C32" s="4"/>
      <c r="D32" s="2">
        <v>71</v>
      </c>
      <c r="E32" s="2">
        <v>60</v>
      </c>
      <c r="F32" s="2">
        <v>62</v>
      </c>
      <c r="G32" s="2">
        <v>68</v>
      </c>
      <c r="H32" s="2">
        <v>81</v>
      </c>
      <c r="I32" s="2">
        <v>80</v>
      </c>
      <c r="J32" s="4"/>
      <c r="K32" s="4"/>
      <c r="L32" s="4"/>
      <c r="M32" s="4"/>
      <c r="N32" s="4"/>
      <c r="O32" s="4"/>
      <c r="P32" s="29">
        <v>62</v>
      </c>
      <c r="Q32" s="4"/>
      <c r="R32" s="4"/>
      <c r="S32" s="4"/>
      <c r="T32" s="13">
        <f t="shared" si="0"/>
        <v>66.232812499999994</v>
      </c>
      <c r="U32" s="1"/>
      <c r="V32" s="13">
        <f t="shared" si="1"/>
        <v>66.232812499999994</v>
      </c>
      <c r="X32"/>
    </row>
    <row r="33" spans="1:24" x14ac:dyDescent="0.25">
      <c r="A33" s="29">
        <v>28</v>
      </c>
      <c r="B33" s="33" t="s">
        <v>137</v>
      </c>
      <c r="C33" s="4"/>
      <c r="D33" s="2">
        <v>76</v>
      </c>
      <c r="E33" s="2">
        <v>60</v>
      </c>
      <c r="F33" s="2">
        <v>64</v>
      </c>
      <c r="G33" s="2">
        <v>72</v>
      </c>
      <c r="H33" s="2">
        <v>66</v>
      </c>
      <c r="I33" s="2">
        <v>80</v>
      </c>
      <c r="J33" s="4"/>
      <c r="K33" s="4"/>
      <c r="L33" s="4"/>
      <c r="M33" s="4"/>
      <c r="N33" s="4"/>
      <c r="O33" s="4"/>
      <c r="P33" s="29">
        <v>66</v>
      </c>
      <c r="Q33" s="4"/>
      <c r="R33" s="4"/>
      <c r="S33" s="4"/>
      <c r="T33" s="13">
        <f t="shared" si="0"/>
        <v>66.203125</v>
      </c>
      <c r="U33" s="1"/>
      <c r="V33" s="13">
        <f t="shared" si="1"/>
        <v>66.203125</v>
      </c>
      <c r="X33"/>
    </row>
    <row r="34" spans="1:24" x14ac:dyDescent="0.25">
      <c r="A34" s="29">
        <v>29</v>
      </c>
      <c r="B34" s="33" t="s">
        <v>118</v>
      </c>
      <c r="C34" s="4"/>
      <c r="D34" s="2">
        <v>70</v>
      </c>
      <c r="E34" s="2">
        <v>64</v>
      </c>
      <c r="F34" s="2">
        <v>61</v>
      </c>
      <c r="G34" s="2">
        <v>76</v>
      </c>
      <c r="H34" s="2">
        <v>62</v>
      </c>
      <c r="I34" s="2">
        <v>75</v>
      </c>
      <c r="J34" s="4"/>
      <c r="K34" s="4"/>
      <c r="L34" s="34"/>
      <c r="M34" s="4"/>
      <c r="N34" s="4"/>
      <c r="O34" s="4"/>
      <c r="P34" s="29">
        <v>75</v>
      </c>
      <c r="Q34" s="4"/>
      <c r="R34" s="4"/>
      <c r="S34" s="4"/>
      <c r="T34" s="13">
        <f t="shared" si="0"/>
        <v>66.143749999999997</v>
      </c>
      <c r="U34" s="1"/>
      <c r="V34" s="13">
        <f t="shared" si="1"/>
        <v>66.143749999999997</v>
      </c>
      <c r="X34"/>
    </row>
    <row r="35" spans="1:24" x14ac:dyDescent="0.25">
      <c r="A35" s="29">
        <v>30</v>
      </c>
      <c r="B35" s="33" t="s">
        <v>110</v>
      </c>
      <c r="C35" s="9"/>
      <c r="D35" s="2">
        <v>69</v>
      </c>
      <c r="E35" s="2">
        <v>69</v>
      </c>
      <c r="F35" s="2">
        <v>67</v>
      </c>
      <c r="G35" s="2">
        <v>75</v>
      </c>
      <c r="H35" s="2">
        <v>66</v>
      </c>
      <c r="I35" s="2">
        <v>75</v>
      </c>
      <c r="J35" s="2"/>
      <c r="K35" s="2"/>
      <c r="L35" s="9"/>
      <c r="M35" s="9"/>
      <c r="N35" s="9"/>
      <c r="O35" s="9"/>
      <c r="P35" s="29">
        <v>66</v>
      </c>
      <c r="Q35" s="2"/>
      <c r="R35" s="2"/>
      <c r="S35" s="10"/>
      <c r="T35" s="13">
        <f t="shared" si="0"/>
        <v>66.0546875</v>
      </c>
      <c r="U35" s="1"/>
      <c r="V35" s="13">
        <f t="shared" si="1"/>
        <v>66.0546875</v>
      </c>
      <c r="X35"/>
    </row>
    <row r="36" spans="1:24" x14ac:dyDescent="0.25">
      <c r="A36" s="29">
        <v>31</v>
      </c>
      <c r="B36" s="33" t="s">
        <v>119</v>
      </c>
      <c r="C36" s="4"/>
      <c r="D36" s="2">
        <v>79</v>
      </c>
      <c r="E36" s="2">
        <v>60</v>
      </c>
      <c r="F36" s="2">
        <v>61</v>
      </c>
      <c r="G36" s="2">
        <v>85</v>
      </c>
      <c r="H36" s="2">
        <v>61</v>
      </c>
      <c r="I36" s="2">
        <v>75</v>
      </c>
      <c r="J36" s="4"/>
      <c r="K36" s="4"/>
      <c r="L36" s="34"/>
      <c r="M36" s="4"/>
      <c r="N36" s="4"/>
      <c r="O36" s="4"/>
      <c r="P36" s="29">
        <v>63</v>
      </c>
      <c r="Q36" s="4"/>
      <c r="R36" s="4"/>
      <c r="S36" s="4"/>
      <c r="T36" s="13">
        <f t="shared" si="0"/>
        <v>66.024999999999991</v>
      </c>
      <c r="U36" s="1"/>
      <c r="V36" s="13">
        <f t="shared" si="1"/>
        <v>66.024999999999991</v>
      </c>
      <c r="X36"/>
    </row>
    <row r="37" spans="1:24" x14ac:dyDescent="0.25">
      <c r="A37" s="29">
        <v>32</v>
      </c>
      <c r="B37" s="33" t="s">
        <v>147</v>
      </c>
      <c r="C37" s="4"/>
      <c r="D37" s="2">
        <v>67</v>
      </c>
      <c r="E37" s="2">
        <v>60</v>
      </c>
      <c r="F37" s="2">
        <v>63</v>
      </c>
      <c r="G37" s="2">
        <v>70</v>
      </c>
      <c r="H37" s="2">
        <v>75</v>
      </c>
      <c r="I37" s="2">
        <v>73</v>
      </c>
      <c r="J37" s="4"/>
      <c r="K37" s="4"/>
      <c r="L37" s="4"/>
      <c r="M37" s="4"/>
      <c r="N37" s="4"/>
      <c r="O37" s="4"/>
      <c r="P37" s="29">
        <v>71</v>
      </c>
      <c r="Q37" s="4"/>
      <c r="R37" s="4"/>
      <c r="S37" s="4"/>
      <c r="T37" s="13">
        <f t="shared" si="0"/>
        <v>65.876562499999991</v>
      </c>
      <c r="U37" s="1"/>
      <c r="V37" s="13">
        <f t="shared" si="1"/>
        <v>65.876562499999991</v>
      </c>
      <c r="X37"/>
    </row>
    <row r="38" spans="1:24" x14ac:dyDescent="0.25">
      <c r="A38" s="29">
        <v>33</v>
      </c>
      <c r="B38" s="33" t="s">
        <v>136</v>
      </c>
      <c r="C38" s="4"/>
      <c r="D38" s="2">
        <v>73</v>
      </c>
      <c r="E38" s="2">
        <v>60</v>
      </c>
      <c r="F38" s="2">
        <v>62</v>
      </c>
      <c r="G38" s="2">
        <v>75</v>
      </c>
      <c r="H38" s="2">
        <v>67</v>
      </c>
      <c r="I38" s="2">
        <v>73</v>
      </c>
      <c r="J38" s="4"/>
      <c r="K38" s="4"/>
      <c r="L38" s="4"/>
      <c r="M38" s="4"/>
      <c r="N38" s="4"/>
      <c r="O38" s="4"/>
      <c r="P38" s="29">
        <v>70</v>
      </c>
      <c r="Q38" s="4"/>
      <c r="R38" s="4"/>
      <c r="S38" s="4"/>
      <c r="T38" s="13">
        <f t="shared" si="0"/>
        <v>65.817187500000003</v>
      </c>
      <c r="U38" s="1"/>
      <c r="V38" s="13">
        <f t="shared" si="1"/>
        <v>65.817187500000003</v>
      </c>
      <c r="X38"/>
    </row>
    <row r="39" spans="1:24" x14ac:dyDescent="0.25">
      <c r="A39" s="29">
        <v>34</v>
      </c>
      <c r="B39" s="33" t="s">
        <v>114</v>
      </c>
      <c r="C39" s="4"/>
      <c r="D39" s="2">
        <v>76</v>
      </c>
      <c r="E39" s="2">
        <v>60</v>
      </c>
      <c r="F39" s="2">
        <v>63</v>
      </c>
      <c r="G39" s="2">
        <v>78</v>
      </c>
      <c r="H39" s="2">
        <v>65</v>
      </c>
      <c r="I39" s="2">
        <v>68</v>
      </c>
      <c r="J39" s="4"/>
      <c r="K39" s="4"/>
      <c r="L39" s="4"/>
      <c r="M39" s="4"/>
      <c r="N39" s="4"/>
      <c r="O39" s="4"/>
      <c r="P39" s="29">
        <v>70</v>
      </c>
      <c r="Q39" s="4"/>
      <c r="R39" s="4"/>
      <c r="S39" s="4"/>
      <c r="T39" s="13">
        <f t="shared" si="0"/>
        <v>65.728124999999991</v>
      </c>
      <c r="U39" s="1"/>
      <c r="V39" s="13">
        <f t="shared" si="1"/>
        <v>65.728124999999991</v>
      </c>
      <c r="X39"/>
    </row>
    <row r="40" spans="1:24" x14ac:dyDescent="0.25">
      <c r="A40" s="29">
        <v>35</v>
      </c>
      <c r="B40" s="33" t="s">
        <v>138</v>
      </c>
      <c r="C40" s="4"/>
      <c r="D40" s="2">
        <v>65</v>
      </c>
      <c r="E40" s="2">
        <v>60</v>
      </c>
      <c r="F40" s="2">
        <v>63</v>
      </c>
      <c r="G40" s="2">
        <v>77</v>
      </c>
      <c r="H40" s="2">
        <v>70</v>
      </c>
      <c r="I40" s="2">
        <v>75</v>
      </c>
      <c r="J40" s="4"/>
      <c r="K40" s="4"/>
      <c r="L40" s="4"/>
      <c r="M40" s="4"/>
      <c r="N40" s="4"/>
      <c r="O40" s="4"/>
      <c r="P40" s="29">
        <v>68</v>
      </c>
      <c r="Q40" s="4"/>
      <c r="R40" s="4"/>
      <c r="S40" s="4"/>
      <c r="T40" s="13">
        <f t="shared" si="0"/>
        <v>65.698437499999997</v>
      </c>
      <c r="U40" s="1"/>
      <c r="V40" s="13">
        <f t="shared" si="1"/>
        <v>65.698437499999997</v>
      </c>
      <c r="X40"/>
    </row>
    <row r="41" spans="1:24" x14ac:dyDescent="0.25">
      <c r="A41" s="29">
        <v>36</v>
      </c>
      <c r="B41" s="33" t="s">
        <v>156</v>
      </c>
      <c r="C41" s="4"/>
      <c r="D41" s="2">
        <v>77</v>
      </c>
      <c r="E41" s="2">
        <v>63</v>
      </c>
      <c r="F41" s="2">
        <v>73</v>
      </c>
      <c r="G41" s="2">
        <v>78</v>
      </c>
      <c r="H41" s="2">
        <v>64</v>
      </c>
      <c r="I41" s="2">
        <v>62</v>
      </c>
      <c r="J41" s="4"/>
      <c r="K41" s="4"/>
      <c r="L41" s="4"/>
      <c r="M41" s="4"/>
      <c r="N41" s="4"/>
      <c r="O41" s="4"/>
      <c r="P41" s="29">
        <v>65</v>
      </c>
      <c r="Q41" s="4"/>
      <c r="R41" s="4"/>
      <c r="S41" s="4"/>
      <c r="T41" s="13">
        <f t="shared" si="0"/>
        <v>65.579687499999991</v>
      </c>
      <c r="U41" s="1"/>
      <c r="V41" s="13">
        <f t="shared" si="1"/>
        <v>65.579687499999991</v>
      </c>
      <c r="X41"/>
    </row>
    <row r="42" spans="1:24" x14ac:dyDescent="0.25">
      <c r="A42" s="29">
        <v>37</v>
      </c>
      <c r="B42" s="33" t="s">
        <v>157</v>
      </c>
      <c r="C42" s="4"/>
      <c r="D42" s="2">
        <v>76</v>
      </c>
      <c r="E42" s="2">
        <v>62</v>
      </c>
      <c r="F42" s="2">
        <v>71</v>
      </c>
      <c r="G42" s="2">
        <v>84</v>
      </c>
      <c r="H42" s="2">
        <v>65</v>
      </c>
      <c r="I42" s="2">
        <v>64</v>
      </c>
      <c r="J42" s="4"/>
      <c r="K42" s="4"/>
      <c r="L42" s="4"/>
      <c r="M42" s="4"/>
      <c r="N42" s="4"/>
      <c r="O42" s="4"/>
      <c r="P42" s="29">
        <v>60</v>
      </c>
      <c r="Q42" s="4"/>
      <c r="R42" s="4"/>
      <c r="S42" s="4"/>
      <c r="T42" s="13">
        <f t="shared" si="0"/>
        <v>65.55</v>
      </c>
      <c r="U42" s="1"/>
      <c r="V42" s="13">
        <f t="shared" si="1"/>
        <v>65.55</v>
      </c>
      <c r="X42"/>
    </row>
    <row r="43" spans="1:24" x14ac:dyDescent="0.25">
      <c r="A43" s="29">
        <v>38</v>
      </c>
      <c r="B43" s="33" t="s">
        <v>149</v>
      </c>
      <c r="C43" s="4"/>
      <c r="D43" s="2">
        <v>67</v>
      </c>
      <c r="E43" s="2">
        <v>60</v>
      </c>
      <c r="F43" s="2">
        <v>62</v>
      </c>
      <c r="G43" s="2">
        <v>71</v>
      </c>
      <c r="H43" s="2">
        <v>74</v>
      </c>
      <c r="I43" s="2">
        <v>75</v>
      </c>
      <c r="J43" s="4"/>
      <c r="K43" s="4"/>
      <c r="L43" s="4"/>
      <c r="M43" s="4"/>
      <c r="N43" s="4"/>
      <c r="O43" s="4"/>
      <c r="P43" s="29">
        <v>66</v>
      </c>
      <c r="Q43" s="4"/>
      <c r="R43" s="4"/>
      <c r="S43" s="4"/>
      <c r="T43" s="13">
        <f t="shared" si="0"/>
        <v>65.134374999999991</v>
      </c>
      <c r="U43" s="1"/>
      <c r="V43" s="13">
        <f t="shared" si="1"/>
        <v>65.134374999999991</v>
      </c>
      <c r="X43"/>
    </row>
    <row r="44" spans="1:24" x14ac:dyDescent="0.25">
      <c r="A44" s="29">
        <v>39</v>
      </c>
      <c r="B44" s="33" t="s">
        <v>144</v>
      </c>
      <c r="C44" s="4"/>
      <c r="D44" s="2">
        <v>76</v>
      </c>
      <c r="E44" s="2">
        <v>60</v>
      </c>
      <c r="F44" s="2">
        <v>64</v>
      </c>
      <c r="G44" s="2">
        <v>72</v>
      </c>
      <c r="H44" s="2">
        <v>75</v>
      </c>
      <c r="I44" s="2">
        <v>67</v>
      </c>
      <c r="J44" s="4"/>
      <c r="K44" s="4"/>
      <c r="L44" s="4"/>
      <c r="M44" s="4"/>
      <c r="N44" s="4"/>
      <c r="O44" s="4"/>
      <c r="P44" s="29">
        <v>62</v>
      </c>
      <c r="Q44" s="4"/>
      <c r="R44" s="4"/>
      <c r="S44" s="4"/>
      <c r="T44" s="13">
        <f t="shared" si="0"/>
        <v>64.896874999999994</v>
      </c>
      <c r="U44" s="1"/>
      <c r="V44" s="13">
        <f t="shared" si="1"/>
        <v>64.896874999999994</v>
      </c>
      <c r="X44"/>
    </row>
    <row r="45" spans="1:24" x14ac:dyDescent="0.25">
      <c r="A45" s="29">
        <v>40</v>
      </c>
      <c r="B45" s="33" t="s">
        <v>158</v>
      </c>
      <c r="C45" s="4"/>
      <c r="D45" s="2">
        <v>66</v>
      </c>
      <c r="E45" s="2">
        <v>60</v>
      </c>
      <c r="F45" s="2">
        <v>73</v>
      </c>
      <c r="G45" s="2">
        <v>65</v>
      </c>
      <c r="H45" s="2">
        <v>75</v>
      </c>
      <c r="I45" s="2">
        <v>67</v>
      </c>
      <c r="J45" s="4"/>
      <c r="K45" s="4"/>
      <c r="L45" s="4"/>
      <c r="M45" s="4"/>
      <c r="N45" s="4"/>
      <c r="O45" s="4"/>
      <c r="P45" s="29">
        <v>64</v>
      </c>
      <c r="Q45" s="4"/>
      <c r="R45" s="4"/>
      <c r="S45" s="4"/>
      <c r="T45" s="13">
        <f t="shared" si="0"/>
        <v>64.362499999999997</v>
      </c>
      <c r="U45" s="1"/>
      <c r="V45" s="13">
        <f t="shared" si="1"/>
        <v>64.362499999999997</v>
      </c>
      <c r="X45"/>
    </row>
    <row r="46" spans="1:24" x14ac:dyDescent="0.25">
      <c r="A46" s="29">
        <v>41</v>
      </c>
      <c r="B46" s="33" t="s">
        <v>111</v>
      </c>
      <c r="C46" s="9"/>
      <c r="D46" s="2">
        <v>76</v>
      </c>
      <c r="E46" s="2">
        <v>62</v>
      </c>
      <c r="F46" s="2">
        <v>61</v>
      </c>
      <c r="G46" s="2">
        <v>72</v>
      </c>
      <c r="H46" s="2">
        <v>62</v>
      </c>
      <c r="I46" s="2">
        <v>74</v>
      </c>
      <c r="J46" s="2"/>
      <c r="K46" s="2"/>
      <c r="L46" s="9"/>
      <c r="M46" s="9"/>
      <c r="N46" s="9"/>
      <c r="O46" s="9"/>
      <c r="P46" s="29">
        <v>65</v>
      </c>
      <c r="Q46" s="2"/>
      <c r="R46" s="33"/>
      <c r="S46" s="10"/>
      <c r="T46" s="13">
        <f t="shared" si="0"/>
        <v>64.214062499999997</v>
      </c>
      <c r="U46" s="1"/>
      <c r="V46" s="13">
        <f t="shared" si="1"/>
        <v>64.214062499999997</v>
      </c>
      <c r="X46"/>
    </row>
    <row r="47" spans="1:24" x14ac:dyDescent="0.25">
      <c r="A47" s="29">
        <v>42</v>
      </c>
      <c r="B47" s="33" t="s">
        <v>142</v>
      </c>
      <c r="C47" s="4"/>
      <c r="D47" s="2">
        <v>69</v>
      </c>
      <c r="E47" s="2">
        <v>60</v>
      </c>
      <c r="F47" s="2">
        <v>63</v>
      </c>
      <c r="G47" s="2">
        <v>75</v>
      </c>
      <c r="H47" s="2">
        <v>70</v>
      </c>
      <c r="I47" s="2">
        <v>71</v>
      </c>
      <c r="J47" s="4"/>
      <c r="K47" s="4"/>
      <c r="L47" s="4"/>
      <c r="M47" s="4"/>
      <c r="N47" s="4"/>
      <c r="O47" s="4"/>
      <c r="P47" s="29">
        <v>62</v>
      </c>
      <c r="Q47" s="4"/>
      <c r="R47" s="4"/>
      <c r="S47" s="4"/>
      <c r="T47" s="13">
        <f t="shared" si="0"/>
        <v>64.214062499999997</v>
      </c>
      <c r="U47" s="1"/>
      <c r="V47" s="13">
        <f t="shared" si="1"/>
        <v>64.214062499999997</v>
      </c>
      <c r="X47"/>
    </row>
    <row r="48" spans="1:24" x14ac:dyDescent="0.25">
      <c r="A48" s="29">
        <v>43</v>
      </c>
      <c r="B48" s="33" t="s">
        <v>120</v>
      </c>
      <c r="C48" s="4"/>
      <c r="D48" s="2">
        <v>77</v>
      </c>
      <c r="E48" s="2">
        <v>61</v>
      </c>
      <c r="F48" s="2">
        <v>64</v>
      </c>
      <c r="G48" s="2">
        <v>69</v>
      </c>
      <c r="H48" s="2">
        <v>64</v>
      </c>
      <c r="I48" s="2">
        <v>75</v>
      </c>
      <c r="J48" s="4"/>
      <c r="K48" s="4"/>
      <c r="L48" s="4"/>
      <c r="M48" s="4"/>
      <c r="N48" s="4"/>
      <c r="O48" s="4"/>
      <c r="P48" s="29">
        <v>62</v>
      </c>
      <c r="Q48" s="4"/>
      <c r="R48" s="4"/>
      <c r="S48" s="4"/>
      <c r="T48" s="13">
        <f t="shared" si="0"/>
        <v>64.184375000000003</v>
      </c>
      <c r="U48" s="1"/>
      <c r="V48" s="13">
        <f t="shared" si="1"/>
        <v>64.184375000000003</v>
      </c>
      <c r="X48"/>
    </row>
    <row r="49" spans="1:24" x14ac:dyDescent="0.25">
      <c r="A49" s="29">
        <v>44</v>
      </c>
      <c r="B49" s="33" t="s">
        <v>131</v>
      </c>
      <c r="C49" s="4"/>
      <c r="D49" s="2">
        <v>68</v>
      </c>
      <c r="E49" s="2">
        <v>60</v>
      </c>
      <c r="F49" s="2">
        <v>63</v>
      </c>
      <c r="G49" s="2">
        <v>68</v>
      </c>
      <c r="H49" s="2">
        <v>71</v>
      </c>
      <c r="I49" s="2">
        <v>72</v>
      </c>
      <c r="J49" s="4"/>
      <c r="K49" s="4"/>
      <c r="L49" s="4"/>
      <c r="M49" s="4"/>
      <c r="N49" s="4"/>
      <c r="O49" s="4"/>
      <c r="P49" s="29">
        <v>65</v>
      </c>
      <c r="Q49" s="4"/>
      <c r="R49" s="4"/>
      <c r="S49" s="4"/>
      <c r="T49" s="13">
        <f t="shared" si="0"/>
        <v>63.887499999999996</v>
      </c>
      <c r="U49" s="1"/>
      <c r="V49" s="13">
        <f t="shared" si="1"/>
        <v>63.887499999999996</v>
      </c>
      <c r="X49"/>
    </row>
    <row r="50" spans="1:24" x14ac:dyDescent="0.25">
      <c r="A50" s="29">
        <v>45</v>
      </c>
      <c r="B50" s="33" t="s">
        <v>122</v>
      </c>
      <c r="C50" s="4"/>
      <c r="D50" s="2">
        <v>76</v>
      </c>
      <c r="E50" s="2">
        <v>61</v>
      </c>
      <c r="F50" s="2">
        <v>60</v>
      </c>
      <c r="G50" s="2">
        <v>75</v>
      </c>
      <c r="H50" s="2">
        <v>63</v>
      </c>
      <c r="I50" s="2">
        <v>68</v>
      </c>
      <c r="J50" s="4"/>
      <c r="K50" s="4"/>
      <c r="L50" s="4"/>
      <c r="M50" s="4"/>
      <c r="N50" s="4"/>
      <c r="O50" s="4"/>
      <c r="P50" s="29">
        <v>63</v>
      </c>
      <c r="Q50" s="4"/>
      <c r="R50" s="4"/>
      <c r="S50" s="4"/>
      <c r="T50" s="13">
        <f t="shared" si="0"/>
        <v>63.353124999999999</v>
      </c>
      <c r="U50" s="1"/>
      <c r="V50" s="13">
        <f t="shared" si="1"/>
        <v>63.353124999999999</v>
      </c>
      <c r="X50"/>
    </row>
    <row r="51" spans="1:24" x14ac:dyDescent="0.25">
      <c r="A51" s="29">
        <v>46</v>
      </c>
      <c r="B51" s="33" t="s">
        <v>151</v>
      </c>
      <c r="C51" s="4"/>
      <c r="D51" s="2">
        <v>68</v>
      </c>
      <c r="E51" s="2">
        <v>60</v>
      </c>
      <c r="F51" s="2">
        <v>72</v>
      </c>
      <c r="G51" s="2">
        <v>71</v>
      </c>
      <c r="H51" s="2">
        <v>64</v>
      </c>
      <c r="I51" s="2">
        <v>62</v>
      </c>
      <c r="J51" s="4"/>
      <c r="K51" s="4"/>
      <c r="L51" s="4"/>
      <c r="M51" s="4"/>
      <c r="N51" s="4"/>
      <c r="O51" s="4"/>
      <c r="P51" s="29">
        <v>60</v>
      </c>
      <c r="Q51" s="4"/>
      <c r="R51" s="4"/>
      <c r="S51" s="4"/>
      <c r="T51" s="13">
        <f t="shared" si="0"/>
        <v>62.254687499999996</v>
      </c>
      <c r="U51" s="1"/>
      <c r="V51" s="13">
        <f t="shared" si="1"/>
        <v>62.254687499999996</v>
      </c>
      <c r="X51"/>
    </row>
    <row r="52" spans="1:24" x14ac:dyDescent="0.25">
      <c r="A52" s="29">
        <v>47</v>
      </c>
      <c r="B52" s="33" t="s">
        <v>159</v>
      </c>
      <c r="C52" s="4"/>
      <c r="D52" s="2">
        <v>70</v>
      </c>
      <c r="E52" s="2">
        <v>61</v>
      </c>
      <c r="F52" s="2">
        <v>72</v>
      </c>
      <c r="G52" s="2">
        <v>69</v>
      </c>
      <c r="H52" s="2">
        <v>61</v>
      </c>
      <c r="I52" s="2">
        <v>61</v>
      </c>
      <c r="J52" s="4"/>
      <c r="K52" s="4"/>
      <c r="L52" s="4"/>
      <c r="M52" s="4"/>
      <c r="N52" s="4"/>
      <c r="O52" s="4"/>
      <c r="P52" s="29">
        <v>60</v>
      </c>
      <c r="Q52" s="4"/>
      <c r="R52" s="4"/>
      <c r="S52" s="4"/>
      <c r="T52" s="13">
        <f t="shared" si="0"/>
        <v>61.660937499999996</v>
      </c>
      <c r="U52" s="1"/>
      <c r="V52" s="13">
        <f t="shared" si="1"/>
        <v>61.660937499999996</v>
      </c>
      <c r="X52"/>
    </row>
  </sheetData>
  <sortState ref="A6:V52">
    <sortCondition descending="1" ref="V6:V52"/>
  </sortState>
  <mergeCells count="2">
    <mergeCell ref="A1:Q1"/>
    <mergeCell ref="B2:N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workbookViewId="0">
      <selection activeCell="X41" sqref="X41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5" ht="15.75" x14ac:dyDescent="0.25">
      <c r="A1" s="72" t="s">
        <v>104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5" ht="15.75" x14ac:dyDescent="0.25">
      <c r="B2" s="73" t="s">
        <v>203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5" x14ac:dyDescent="0.25">
      <c r="T3" s="12" t="s">
        <v>0</v>
      </c>
    </row>
    <row r="4" spans="1:25" s="21" customFormat="1" ht="34.5" customHeight="1" x14ac:dyDescent="0.2">
      <c r="A4" s="18"/>
      <c r="B4" s="18"/>
      <c r="C4" s="19" t="s">
        <v>1</v>
      </c>
      <c r="D4" s="48">
        <v>4</v>
      </c>
      <c r="E4" s="48">
        <v>2</v>
      </c>
      <c r="F4" s="48">
        <v>5</v>
      </c>
      <c r="G4" s="49">
        <v>5</v>
      </c>
      <c r="H4" s="48">
        <v>5</v>
      </c>
      <c r="I4" s="48">
        <v>5</v>
      </c>
      <c r="J4" s="46"/>
      <c r="K4" s="46"/>
      <c r="L4" s="18"/>
      <c r="M4" s="18"/>
      <c r="N4" s="18"/>
      <c r="O4" s="18"/>
      <c r="P4" s="18">
        <v>6</v>
      </c>
      <c r="Q4" s="18"/>
      <c r="R4" s="18"/>
      <c r="S4" s="18"/>
      <c r="T4" s="20">
        <f>SUM(D4:S4)</f>
        <v>32</v>
      </c>
      <c r="U4" s="18"/>
      <c r="V4" s="18"/>
      <c r="X4" s="26"/>
    </row>
    <row r="5" spans="1:25" s="21" customFormat="1" ht="98.25" customHeight="1" x14ac:dyDescent="0.2">
      <c r="A5" s="22" t="s">
        <v>2</v>
      </c>
      <c r="B5" s="22" t="s">
        <v>3</v>
      </c>
      <c r="C5" s="38" t="s">
        <v>4</v>
      </c>
      <c r="D5" s="3" t="s">
        <v>124</v>
      </c>
      <c r="E5" s="3" t="s">
        <v>125</v>
      </c>
      <c r="F5" s="3" t="s">
        <v>127</v>
      </c>
      <c r="G5" s="3" t="s">
        <v>126</v>
      </c>
      <c r="H5" s="3" t="s">
        <v>128</v>
      </c>
      <c r="I5" s="3" t="s">
        <v>129</v>
      </c>
      <c r="J5" s="3"/>
      <c r="K5" s="3"/>
      <c r="L5" s="3"/>
      <c r="M5" s="3"/>
      <c r="N5" s="3"/>
      <c r="O5" s="3"/>
      <c r="P5" s="3" t="s">
        <v>86</v>
      </c>
      <c r="Q5" s="3"/>
      <c r="R5" s="3"/>
      <c r="S5" s="53"/>
      <c r="T5" s="22"/>
      <c r="U5" s="40" t="s">
        <v>11</v>
      </c>
      <c r="V5" s="24" t="s">
        <v>12</v>
      </c>
      <c r="X5" s="26"/>
    </row>
    <row r="6" spans="1:25" s="11" customFormat="1" ht="18" customHeight="1" x14ac:dyDescent="0.25">
      <c r="A6" s="2">
        <v>1</v>
      </c>
      <c r="B6" s="33" t="s">
        <v>173</v>
      </c>
      <c r="C6" s="4"/>
      <c r="D6" s="2">
        <v>83</v>
      </c>
      <c r="E6" s="2">
        <v>63</v>
      </c>
      <c r="F6" s="2">
        <v>93</v>
      </c>
      <c r="G6" s="2">
        <v>91</v>
      </c>
      <c r="H6" s="2">
        <v>90</v>
      </c>
      <c r="I6" s="2">
        <v>88</v>
      </c>
      <c r="J6" s="4"/>
      <c r="K6" s="4"/>
      <c r="L6" s="4"/>
      <c r="M6" s="4"/>
      <c r="N6" s="4"/>
      <c r="O6" s="4"/>
      <c r="P6" s="29">
        <v>97</v>
      </c>
      <c r="Q6" s="4"/>
      <c r="R6" s="4"/>
      <c r="S6" s="4"/>
      <c r="T6" s="13">
        <f t="shared" ref="T6:T46" si="0">((D6*$D$4+E6*$E$4+F6*$F$4+G6*$G$4+H6*$H$4+I6*$I$4+J6*$J$4+K6*$K$4+L6*$L$4+M6*$M$4+N6*$N$4+O6*$O$4+P6*$P$4+((Q6+R6)/2)*($Q$4+$R$4))/$T$4)*0.95</f>
        <v>84.609375</v>
      </c>
      <c r="U6" s="1"/>
      <c r="V6" s="13">
        <f t="shared" ref="V6:V46" si="1">T6+U6</f>
        <v>84.609375</v>
      </c>
      <c r="X6" s="16"/>
      <c r="Y6" s="41"/>
    </row>
    <row r="7" spans="1:25" s="11" customFormat="1" ht="18" customHeight="1" x14ac:dyDescent="0.25">
      <c r="A7" s="2">
        <v>2</v>
      </c>
      <c r="B7" s="33" t="s">
        <v>168</v>
      </c>
      <c r="C7" s="4"/>
      <c r="D7" s="2">
        <v>85</v>
      </c>
      <c r="E7" s="2">
        <v>92</v>
      </c>
      <c r="F7" s="2">
        <v>93</v>
      </c>
      <c r="G7" s="2">
        <v>80</v>
      </c>
      <c r="H7" s="2">
        <v>76</v>
      </c>
      <c r="I7" s="2">
        <v>90</v>
      </c>
      <c r="J7" s="4"/>
      <c r="K7" s="4"/>
      <c r="L7" s="34"/>
      <c r="M7" s="4"/>
      <c r="N7" s="4"/>
      <c r="O7" s="4"/>
      <c r="P7" s="29">
        <v>96</v>
      </c>
      <c r="Q7" s="4"/>
      <c r="R7" s="4"/>
      <c r="S7" s="4"/>
      <c r="T7" s="13">
        <f t="shared" si="0"/>
        <v>82.9765625</v>
      </c>
      <c r="U7" s="1"/>
      <c r="V7" s="13">
        <f t="shared" si="1"/>
        <v>82.9765625</v>
      </c>
      <c r="X7" s="16"/>
      <c r="Y7" s="41"/>
    </row>
    <row r="8" spans="1:25" s="11" customFormat="1" ht="18" customHeight="1" x14ac:dyDescent="0.25">
      <c r="A8" s="2">
        <v>3</v>
      </c>
      <c r="B8" s="33" t="s">
        <v>185</v>
      </c>
      <c r="C8" s="4"/>
      <c r="D8" s="2">
        <v>91</v>
      </c>
      <c r="E8" s="2">
        <v>76</v>
      </c>
      <c r="F8" s="2">
        <v>78</v>
      </c>
      <c r="G8" s="2">
        <v>76</v>
      </c>
      <c r="H8" s="2">
        <v>76</v>
      </c>
      <c r="I8" s="2">
        <v>85</v>
      </c>
      <c r="J8" s="4"/>
      <c r="K8" s="4"/>
      <c r="L8" s="4"/>
      <c r="M8" s="4"/>
      <c r="N8" s="4"/>
      <c r="O8" s="4"/>
      <c r="P8" s="29">
        <v>91</v>
      </c>
      <c r="Q8" s="4"/>
      <c r="R8" s="4"/>
      <c r="S8" s="4"/>
      <c r="T8" s="13">
        <f t="shared" si="0"/>
        <v>78.285937500000003</v>
      </c>
      <c r="U8" s="1"/>
      <c r="V8" s="13">
        <f t="shared" si="1"/>
        <v>78.285937500000003</v>
      </c>
      <c r="X8" s="16"/>
      <c r="Y8" s="41"/>
    </row>
    <row r="9" spans="1:25" s="11" customFormat="1" ht="18" customHeight="1" x14ac:dyDescent="0.25">
      <c r="A9" s="2">
        <v>4</v>
      </c>
      <c r="B9" s="33" t="s">
        <v>179</v>
      </c>
      <c r="C9" s="4"/>
      <c r="D9" s="2">
        <v>80</v>
      </c>
      <c r="E9" s="2">
        <v>70</v>
      </c>
      <c r="F9" s="2">
        <v>91</v>
      </c>
      <c r="G9" s="2">
        <v>78</v>
      </c>
      <c r="H9" s="2">
        <v>77</v>
      </c>
      <c r="I9" s="2">
        <v>81</v>
      </c>
      <c r="J9" s="4"/>
      <c r="K9" s="4"/>
      <c r="L9" s="4"/>
      <c r="M9" s="4"/>
      <c r="N9" s="4"/>
      <c r="O9" s="4"/>
      <c r="P9" s="29">
        <v>75</v>
      </c>
      <c r="Q9" s="4"/>
      <c r="R9" s="4"/>
      <c r="S9" s="4"/>
      <c r="T9" s="13">
        <f t="shared" si="0"/>
        <v>75.5546875</v>
      </c>
      <c r="U9" s="1">
        <v>2</v>
      </c>
      <c r="V9" s="13">
        <f t="shared" si="1"/>
        <v>77.5546875</v>
      </c>
      <c r="X9" s="16"/>
      <c r="Y9" s="41"/>
    </row>
    <row r="10" spans="1:25" s="11" customFormat="1" ht="18" customHeight="1" x14ac:dyDescent="0.25">
      <c r="A10" s="2">
        <v>5</v>
      </c>
      <c r="B10" s="33" t="s">
        <v>176</v>
      </c>
      <c r="C10" s="4"/>
      <c r="D10" s="2">
        <v>77</v>
      </c>
      <c r="E10" s="2">
        <v>67</v>
      </c>
      <c r="F10" s="2">
        <v>77</v>
      </c>
      <c r="G10" s="2">
        <v>84</v>
      </c>
      <c r="H10" s="2">
        <v>79</v>
      </c>
      <c r="I10" s="2">
        <v>75</v>
      </c>
      <c r="J10" s="4"/>
      <c r="K10" s="4"/>
      <c r="L10" s="4"/>
      <c r="M10" s="4"/>
      <c r="N10" s="4"/>
      <c r="O10" s="4"/>
      <c r="P10" s="29">
        <v>95</v>
      </c>
      <c r="Q10" s="4"/>
      <c r="R10" s="4"/>
      <c r="S10" s="4"/>
      <c r="T10" s="13">
        <f t="shared" si="0"/>
        <v>76.801562500000003</v>
      </c>
      <c r="U10" s="1"/>
      <c r="V10" s="13">
        <f t="shared" si="1"/>
        <v>76.801562500000003</v>
      </c>
      <c r="X10" s="16"/>
      <c r="Y10" s="41"/>
    </row>
    <row r="11" spans="1:25" s="11" customFormat="1" ht="18" customHeight="1" x14ac:dyDescent="0.25">
      <c r="A11" s="2">
        <v>6</v>
      </c>
      <c r="B11" s="33" t="s">
        <v>181</v>
      </c>
      <c r="C11" s="4"/>
      <c r="D11" s="2">
        <v>78</v>
      </c>
      <c r="E11" s="2">
        <v>78</v>
      </c>
      <c r="F11" s="2">
        <v>73</v>
      </c>
      <c r="G11" s="2">
        <v>76</v>
      </c>
      <c r="H11" s="2">
        <v>77</v>
      </c>
      <c r="I11" s="2">
        <v>87</v>
      </c>
      <c r="J11" s="4"/>
      <c r="K11" s="4"/>
      <c r="L11" s="4"/>
      <c r="M11" s="4"/>
      <c r="N11" s="4"/>
      <c r="O11" s="4"/>
      <c r="P11" s="29">
        <v>90</v>
      </c>
      <c r="Q11" s="4"/>
      <c r="R11" s="4"/>
      <c r="S11" s="4"/>
      <c r="T11" s="13">
        <f t="shared" si="0"/>
        <v>76.385937499999997</v>
      </c>
      <c r="U11" s="1"/>
      <c r="V11" s="13">
        <f t="shared" si="1"/>
        <v>76.385937499999997</v>
      </c>
      <c r="X11" s="17"/>
    </row>
    <row r="12" spans="1:25" x14ac:dyDescent="0.25">
      <c r="A12" s="2">
        <v>7</v>
      </c>
      <c r="B12" s="33" t="s">
        <v>182</v>
      </c>
      <c r="C12" s="4"/>
      <c r="D12" s="2">
        <v>78</v>
      </c>
      <c r="E12" s="2">
        <v>78</v>
      </c>
      <c r="F12" s="2">
        <v>73</v>
      </c>
      <c r="G12" s="2">
        <v>76</v>
      </c>
      <c r="H12" s="2">
        <v>75</v>
      </c>
      <c r="I12" s="2">
        <v>87</v>
      </c>
      <c r="J12" s="4"/>
      <c r="K12" s="4"/>
      <c r="L12" s="4"/>
      <c r="M12" s="4"/>
      <c r="N12" s="4"/>
      <c r="O12" s="4"/>
      <c r="P12" s="29">
        <v>90</v>
      </c>
      <c r="Q12" s="4"/>
      <c r="R12" s="4"/>
      <c r="S12" s="4"/>
      <c r="T12" s="13">
        <f t="shared" si="0"/>
        <v>76.089062499999997</v>
      </c>
      <c r="U12" s="1"/>
      <c r="V12" s="13">
        <f t="shared" si="1"/>
        <v>76.089062499999997</v>
      </c>
      <c r="X12"/>
    </row>
    <row r="13" spans="1:25" x14ac:dyDescent="0.25">
      <c r="A13" s="2">
        <v>8</v>
      </c>
      <c r="B13" s="33" t="s">
        <v>200</v>
      </c>
      <c r="C13" s="4"/>
      <c r="D13" s="2">
        <v>76</v>
      </c>
      <c r="E13" s="2">
        <v>64</v>
      </c>
      <c r="F13" s="2">
        <v>72</v>
      </c>
      <c r="G13" s="2">
        <v>81</v>
      </c>
      <c r="H13" s="2">
        <v>66</v>
      </c>
      <c r="I13" s="2">
        <v>78</v>
      </c>
      <c r="J13" s="4"/>
      <c r="K13" s="4"/>
      <c r="L13" s="4"/>
      <c r="M13" s="4"/>
      <c r="N13" s="4"/>
      <c r="O13" s="4"/>
      <c r="P13" s="29">
        <v>100</v>
      </c>
      <c r="Q13" s="4"/>
      <c r="R13" s="4"/>
      <c r="S13" s="4"/>
      <c r="T13" s="13">
        <f t="shared" si="0"/>
        <v>74.723437500000003</v>
      </c>
      <c r="U13" s="1"/>
      <c r="V13" s="13">
        <f t="shared" si="1"/>
        <v>74.723437500000003</v>
      </c>
      <c r="X13"/>
    </row>
    <row r="14" spans="1:25" x14ac:dyDescent="0.25">
      <c r="A14" s="2">
        <v>9</v>
      </c>
      <c r="B14" s="33" t="s">
        <v>163</v>
      </c>
      <c r="C14" s="9"/>
      <c r="D14" s="2">
        <v>69</v>
      </c>
      <c r="E14" s="2">
        <v>83</v>
      </c>
      <c r="F14" s="2">
        <v>80</v>
      </c>
      <c r="G14" s="2">
        <v>78</v>
      </c>
      <c r="H14" s="2">
        <v>64</v>
      </c>
      <c r="I14" s="2">
        <v>85</v>
      </c>
      <c r="J14" s="2"/>
      <c r="K14" s="2"/>
      <c r="L14" s="9"/>
      <c r="M14" s="9"/>
      <c r="N14" s="9"/>
      <c r="O14" s="9"/>
      <c r="P14" s="29">
        <v>78</v>
      </c>
      <c r="Q14" s="2"/>
      <c r="R14" s="33"/>
      <c r="S14" s="10"/>
      <c r="T14" s="13">
        <f t="shared" si="0"/>
        <v>72.5859375</v>
      </c>
      <c r="U14" s="1">
        <v>2</v>
      </c>
      <c r="V14" s="13">
        <f t="shared" si="1"/>
        <v>74.5859375</v>
      </c>
      <c r="X14"/>
    </row>
    <row r="15" spans="1:25" x14ac:dyDescent="0.25">
      <c r="A15" s="2">
        <v>10</v>
      </c>
      <c r="B15" s="33" t="s">
        <v>166</v>
      </c>
      <c r="C15" s="9"/>
      <c r="D15" s="2">
        <v>77</v>
      </c>
      <c r="E15" s="2">
        <v>79</v>
      </c>
      <c r="F15" s="2">
        <v>77</v>
      </c>
      <c r="G15" s="2">
        <v>71</v>
      </c>
      <c r="H15" s="2">
        <v>62</v>
      </c>
      <c r="I15" s="2">
        <v>77</v>
      </c>
      <c r="J15" s="2"/>
      <c r="K15" s="2"/>
      <c r="L15" s="9"/>
      <c r="M15" s="9"/>
      <c r="N15" s="9"/>
      <c r="O15" s="9"/>
      <c r="P15" s="29">
        <v>95</v>
      </c>
      <c r="Q15" s="2"/>
      <c r="R15" s="2"/>
      <c r="S15" s="9"/>
      <c r="T15" s="13">
        <f t="shared" si="0"/>
        <v>73.357812499999994</v>
      </c>
      <c r="U15" s="1"/>
      <c r="V15" s="13">
        <f t="shared" si="1"/>
        <v>73.357812499999994</v>
      </c>
      <c r="X15"/>
    </row>
    <row r="16" spans="1:25" x14ac:dyDescent="0.25">
      <c r="A16" s="2">
        <v>11</v>
      </c>
      <c r="B16" s="33" t="s">
        <v>177</v>
      </c>
      <c r="C16" s="4"/>
      <c r="D16" s="2">
        <v>71</v>
      </c>
      <c r="E16" s="2">
        <v>66</v>
      </c>
      <c r="F16" s="2">
        <v>72</v>
      </c>
      <c r="G16" s="2">
        <v>70</v>
      </c>
      <c r="H16" s="2">
        <v>69</v>
      </c>
      <c r="I16" s="2">
        <v>76</v>
      </c>
      <c r="J16" s="4"/>
      <c r="K16" s="4"/>
      <c r="L16" s="4"/>
      <c r="M16" s="4"/>
      <c r="N16" s="4"/>
      <c r="O16" s="4"/>
      <c r="P16" s="29">
        <v>98</v>
      </c>
      <c r="Q16" s="4"/>
      <c r="R16" s="4"/>
      <c r="S16" s="4"/>
      <c r="T16" s="13">
        <f t="shared" si="0"/>
        <v>72.407812499999991</v>
      </c>
      <c r="U16" s="1"/>
      <c r="V16" s="13">
        <f t="shared" si="1"/>
        <v>72.407812499999991</v>
      </c>
      <c r="X16"/>
    </row>
    <row r="17" spans="1:24" x14ac:dyDescent="0.25">
      <c r="A17" s="2">
        <v>12</v>
      </c>
      <c r="B17" s="33" t="s">
        <v>165</v>
      </c>
      <c r="C17" s="9"/>
      <c r="D17" s="2">
        <v>82</v>
      </c>
      <c r="E17" s="2">
        <v>70</v>
      </c>
      <c r="F17" s="2">
        <v>76</v>
      </c>
      <c r="G17" s="2">
        <v>81</v>
      </c>
      <c r="H17" s="2">
        <v>65</v>
      </c>
      <c r="I17" s="2">
        <v>75</v>
      </c>
      <c r="J17" s="2"/>
      <c r="K17" s="2"/>
      <c r="L17" s="9"/>
      <c r="M17" s="9"/>
      <c r="N17" s="9"/>
      <c r="O17" s="9"/>
      <c r="P17" s="29">
        <v>76</v>
      </c>
      <c r="Q17" s="2"/>
      <c r="R17" s="33"/>
      <c r="S17" s="10"/>
      <c r="T17" s="13">
        <f t="shared" si="0"/>
        <v>71.517187499999991</v>
      </c>
      <c r="U17" s="1"/>
      <c r="V17" s="13">
        <f t="shared" si="1"/>
        <v>71.517187499999991</v>
      </c>
      <c r="X17"/>
    </row>
    <row r="18" spans="1:24" x14ac:dyDescent="0.25">
      <c r="A18" s="2">
        <v>13</v>
      </c>
      <c r="B18" s="33" t="s">
        <v>167</v>
      </c>
      <c r="C18" s="4"/>
      <c r="D18" s="2">
        <v>79</v>
      </c>
      <c r="E18" s="2">
        <v>63</v>
      </c>
      <c r="F18" s="2">
        <v>71</v>
      </c>
      <c r="G18" s="2">
        <v>88</v>
      </c>
      <c r="H18" s="2">
        <v>90</v>
      </c>
      <c r="I18" s="2">
        <v>66</v>
      </c>
      <c r="J18" s="4"/>
      <c r="K18" s="4"/>
      <c r="L18" s="34"/>
      <c r="M18" s="4"/>
      <c r="N18" s="4"/>
      <c r="O18" s="4"/>
      <c r="P18" s="29">
        <v>65</v>
      </c>
      <c r="Q18" s="4"/>
      <c r="R18" s="4"/>
      <c r="S18" s="4"/>
      <c r="T18" s="13">
        <f t="shared" si="0"/>
        <v>71.457812500000003</v>
      </c>
      <c r="U18" s="1"/>
      <c r="V18" s="13">
        <f t="shared" si="1"/>
        <v>71.457812500000003</v>
      </c>
      <c r="X18"/>
    </row>
    <row r="19" spans="1:24" x14ac:dyDescent="0.25">
      <c r="A19" s="2">
        <v>14</v>
      </c>
      <c r="B19" s="33" t="s">
        <v>194</v>
      </c>
      <c r="C19" s="4"/>
      <c r="D19" s="2">
        <v>75</v>
      </c>
      <c r="E19" s="2">
        <v>66</v>
      </c>
      <c r="F19" s="2">
        <v>76</v>
      </c>
      <c r="G19" s="2">
        <v>79</v>
      </c>
      <c r="H19" s="2">
        <v>60</v>
      </c>
      <c r="I19" s="2">
        <v>78</v>
      </c>
      <c r="J19" s="4"/>
      <c r="K19" s="4"/>
      <c r="L19" s="4"/>
      <c r="M19" s="4"/>
      <c r="N19" s="4"/>
      <c r="O19" s="4"/>
      <c r="P19" s="29">
        <v>80</v>
      </c>
      <c r="Q19" s="4"/>
      <c r="R19" s="4"/>
      <c r="S19" s="4"/>
      <c r="T19" s="13">
        <f t="shared" si="0"/>
        <v>70.567187500000003</v>
      </c>
      <c r="U19" s="1"/>
      <c r="V19" s="13">
        <f t="shared" si="1"/>
        <v>70.567187500000003</v>
      </c>
      <c r="X19"/>
    </row>
    <row r="20" spans="1:24" x14ac:dyDescent="0.25">
      <c r="A20" s="2">
        <v>15</v>
      </c>
      <c r="B20" s="33" t="s">
        <v>193</v>
      </c>
      <c r="C20" s="4"/>
      <c r="D20" s="2">
        <v>73</v>
      </c>
      <c r="E20" s="2">
        <v>60</v>
      </c>
      <c r="F20" s="2">
        <v>76</v>
      </c>
      <c r="G20" s="2">
        <v>75</v>
      </c>
      <c r="H20" s="2">
        <v>65</v>
      </c>
      <c r="I20" s="2">
        <v>71</v>
      </c>
      <c r="J20" s="4"/>
      <c r="K20" s="4"/>
      <c r="L20" s="4"/>
      <c r="M20" s="4"/>
      <c r="N20" s="4"/>
      <c r="O20" s="4"/>
      <c r="P20" s="29">
        <v>82</v>
      </c>
      <c r="Q20" s="4"/>
      <c r="R20" s="4"/>
      <c r="S20" s="4"/>
      <c r="T20" s="13">
        <f t="shared" si="0"/>
        <v>69.439062499999991</v>
      </c>
      <c r="U20" s="1"/>
      <c r="V20" s="13">
        <f t="shared" si="1"/>
        <v>69.439062499999991</v>
      </c>
      <c r="X20"/>
    </row>
    <row r="21" spans="1:24" x14ac:dyDescent="0.25">
      <c r="A21" s="2">
        <v>16</v>
      </c>
      <c r="B21" s="33" t="s">
        <v>180</v>
      </c>
      <c r="C21" s="4"/>
      <c r="D21" s="2">
        <v>77</v>
      </c>
      <c r="E21" s="2">
        <v>62</v>
      </c>
      <c r="F21" s="2">
        <v>67</v>
      </c>
      <c r="G21" s="2">
        <v>79</v>
      </c>
      <c r="H21" s="2">
        <v>65</v>
      </c>
      <c r="I21" s="2">
        <v>76</v>
      </c>
      <c r="J21" s="4"/>
      <c r="K21" s="4"/>
      <c r="L21" s="4"/>
      <c r="M21" s="4"/>
      <c r="N21" s="4"/>
      <c r="O21" s="4"/>
      <c r="P21" s="29">
        <v>75</v>
      </c>
      <c r="Q21" s="4"/>
      <c r="R21" s="4"/>
      <c r="S21" s="4"/>
      <c r="T21" s="13">
        <f t="shared" si="0"/>
        <v>68.785937500000003</v>
      </c>
      <c r="U21" s="1"/>
      <c r="V21" s="13">
        <f t="shared" si="1"/>
        <v>68.785937500000003</v>
      </c>
      <c r="X21"/>
    </row>
    <row r="22" spans="1:24" x14ac:dyDescent="0.25">
      <c r="A22" s="2">
        <v>17</v>
      </c>
      <c r="B22" s="33" t="s">
        <v>169</v>
      </c>
      <c r="C22" s="4"/>
      <c r="D22" s="2">
        <v>75</v>
      </c>
      <c r="E22" s="2">
        <v>75</v>
      </c>
      <c r="F22" s="2">
        <v>71</v>
      </c>
      <c r="G22" s="2">
        <v>90</v>
      </c>
      <c r="H22" s="2">
        <v>68</v>
      </c>
      <c r="I22" s="2">
        <v>72</v>
      </c>
      <c r="J22" s="4"/>
      <c r="K22" s="4"/>
      <c r="L22" s="34"/>
      <c r="M22" s="4"/>
      <c r="N22" s="4"/>
      <c r="O22" s="4"/>
      <c r="P22" s="29">
        <v>60</v>
      </c>
      <c r="Q22" s="4"/>
      <c r="R22" s="4"/>
      <c r="S22" s="4"/>
      <c r="T22" s="13">
        <f t="shared" si="0"/>
        <v>68.7265625</v>
      </c>
      <c r="U22" s="1"/>
      <c r="V22" s="13">
        <f t="shared" si="1"/>
        <v>68.7265625</v>
      </c>
      <c r="X22"/>
    </row>
    <row r="23" spans="1:24" x14ac:dyDescent="0.25">
      <c r="A23" s="2">
        <v>18</v>
      </c>
      <c r="B23" s="33" t="s">
        <v>189</v>
      </c>
      <c r="C23" s="4"/>
      <c r="D23" s="2">
        <v>80</v>
      </c>
      <c r="E23" s="2">
        <v>70</v>
      </c>
      <c r="F23" s="2">
        <v>65</v>
      </c>
      <c r="G23" s="2">
        <v>83</v>
      </c>
      <c r="H23" s="2">
        <v>66</v>
      </c>
      <c r="I23" s="2">
        <v>71</v>
      </c>
      <c r="J23" s="4"/>
      <c r="K23" s="4"/>
      <c r="L23" s="4"/>
      <c r="M23" s="4"/>
      <c r="N23" s="4"/>
      <c r="O23" s="4"/>
      <c r="P23" s="29">
        <v>70</v>
      </c>
      <c r="Q23" s="4"/>
      <c r="R23" s="4"/>
      <c r="S23" s="4"/>
      <c r="T23" s="13">
        <f t="shared" si="0"/>
        <v>68.4296875</v>
      </c>
      <c r="U23" s="1"/>
      <c r="V23" s="13">
        <f t="shared" si="1"/>
        <v>68.4296875</v>
      </c>
      <c r="X23"/>
    </row>
    <row r="24" spans="1:24" x14ac:dyDescent="0.25">
      <c r="A24" s="2">
        <v>19</v>
      </c>
      <c r="B24" s="33" t="s">
        <v>201</v>
      </c>
      <c r="C24" s="4"/>
      <c r="D24" s="2">
        <v>76</v>
      </c>
      <c r="E24" s="2">
        <v>62</v>
      </c>
      <c r="F24" s="2">
        <v>72</v>
      </c>
      <c r="G24" s="2">
        <v>71</v>
      </c>
      <c r="H24" s="2">
        <v>62</v>
      </c>
      <c r="I24" s="2">
        <v>75</v>
      </c>
      <c r="J24" s="4"/>
      <c r="K24" s="4"/>
      <c r="L24" s="4"/>
      <c r="M24" s="4"/>
      <c r="N24" s="4"/>
      <c r="O24" s="4"/>
      <c r="P24" s="29">
        <v>77</v>
      </c>
      <c r="Q24" s="4"/>
      <c r="R24" s="4"/>
      <c r="S24" s="4"/>
      <c r="T24" s="13">
        <f t="shared" si="0"/>
        <v>67.984375</v>
      </c>
      <c r="U24" s="1"/>
      <c r="V24" s="13">
        <f t="shared" si="1"/>
        <v>67.984375</v>
      </c>
      <c r="X24"/>
    </row>
    <row r="25" spans="1:24" x14ac:dyDescent="0.25">
      <c r="A25" s="2">
        <v>20</v>
      </c>
      <c r="B25" s="33" t="s">
        <v>183</v>
      </c>
      <c r="C25" s="4"/>
      <c r="D25" s="2">
        <v>77</v>
      </c>
      <c r="E25" s="2">
        <v>65</v>
      </c>
      <c r="F25" s="2">
        <v>68</v>
      </c>
      <c r="G25" s="2">
        <v>69</v>
      </c>
      <c r="H25" s="2">
        <v>66</v>
      </c>
      <c r="I25" s="2">
        <v>76</v>
      </c>
      <c r="J25" s="4"/>
      <c r="K25" s="4"/>
      <c r="L25" s="4"/>
      <c r="M25" s="4"/>
      <c r="N25" s="4"/>
      <c r="O25" s="4"/>
      <c r="P25" s="29">
        <v>76</v>
      </c>
      <c r="Q25" s="4"/>
      <c r="R25" s="4"/>
      <c r="S25" s="4"/>
      <c r="T25" s="13">
        <f t="shared" si="0"/>
        <v>67.954687499999991</v>
      </c>
      <c r="U25" s="1"/>
      <c r="V25" s="13">
        <f t="shared" si="1"/>
        <v>67.954687499999991</v>
      </c>
      <c r="X25"/>
    </row>
    <row r="26" spans="1:24" x14ac:dyDescent="0.25">
      <c r="A26" s="2">
        <v>21</v>
      </c>
      <c r="B26" s="33" t="s">
        <v>197</v>
      </c>
      <c r="C26" s="4"/>
      <c r="D26" s="2">
        <v>76</v>
      </c>
      <c r="E26" s="2">
        <v>60</v>
      </c>
      <c r="F26" s="2">
        <v>64</v>
      </c>
      <c r="G26" s="2">
        <v>90</v>
      </c>
      <c r="H26" s="2">
        <v>64</v>
      </c>
      <c r="I26" s="2">
        <v>77</v>
      </c>
      <c r="J26" s="4"/>
      <c r="K26" s="4"/>
      <c r="L26" s="4"/>
      <c r="M26" s="4"/>
      <c r="N26" s="4"/>
      <c r="O26" s="4"/>
      <c r="P26" s="29">
        <v>65</v>
      </c>
      <c r="Q26" s="4"/>
      <c r="R26" s="4"/>
      <c r="S26" s="4"/>
      <c r="T26" s="13">
        <f t="shared" si="0"/>
        <v>67.954687499999991</v>
      </c>
      <c r="U26" s="1"/>
      <c r="V26" s="13">
        <f t="shared" si="1"/>
        <v>67.954687499999991</v>
      </c>
      <c r="X26"/>
    </row>
    <row r="27" spans="1:24" x14ac:dyDescent="0.25">
      <c r="A27" s="2">
        <v>22</v>
      </c>
      <c r="B27" s="33" t="s">
        <v>171</v>
      </c>
      <c r="C27" s="4"/>
      <c r="D27" s="2">
        <v>76</v>
      </c>
      <c r="E27" s="2">
        <v>65</v>
      </c>
      <c r="F27" s="2">
        <v>65</v>
      </c>
      <c r="G27" s="2">
        <v>81</v>
      </c>
      <c r="H27" s="2">
        <v>65</v>
      </c>
      <c r="I27" s="2">
        <v>68</v>
      </c>
      <c r="J27" s="4"/>
      <c r="K27" s="4"/>
      <c r="L27" s="34"/>
      <c r="M27" s="4"/>
      <c r="N27" s="4"/>
      <c r="O27" s="4"/>
      <c r="P27" s="29">
        <v>76</v>
      </c>
      <c r="Q27" s="4"/>
      <c r="R27" s="4"/>
      <c r="S27" s="4"/>
      <c r="T27" s="13">
        <f t="shared" si="0"/>
        <v>67.8359375</v>
      </c>
      <c r="U27" s="1"/>
      <c r="V27" s="13">
        <f t="shared" si="1"/>
        <v>67.8359375</v>
      </c>
      <c r="X27"/>
    </row>
    <row r="28" spans="1:24" x14ac:dyDescent="0.25">
      <c r="A28" s="2">
        <v>23</v>
      </c>
      <c r="B28" s="33" t="s">
        <v>198</v>
      </c>
      <c r="C28" s="4"/>
      <c r="D28" s="2">
        <v>76</v>
      </c>
      <c r="E28" s="2">
        <v>62</v>
      </c>
      <c r="F28" s="2">
        <v>63</v>
      </c>
      <c r="G28" s="2">
        <v>77</v>
      </c>
      <c r="H28" s="2">
        <v>64</v>
      </c>
      <c r="I28" s="2">
        <v>76</v>
      </c>
      <c r="J28" s="4"/>
      <c r="K28" s="4"/>
      <c r="L28" s="4"/>
      <c r="M28" s="4"/>
      <c r="N28" s="4"/>
      <c r="O28" s="4"/>
      <c r="P28" s="29">
        <v>75</v>
      </c>
      <c r="Q28" s="4"/>
      <c r="R28" s="4"/>
      <c r="S28" s="4"/>
      <c r="T28" s="13">
        <f t="shared" si="0"/>
        <v>67.628124999999997</v>
      </c>
      <c r="U28" s="1"/>
      <c r="V28" s="13">
        <f t="shared" si="1"/>
        <v>67.628124999999997</v>
      </c>
      <c r="X28"/>
    </row>
    <row r="29" spans="1:24" x14ac:dyDescent="0.25">
      <c r="A29" s="2">
        <v>24</v>
      </c>
      <c r="B29" s="33" t="s">
        <v>187</v>
      </c>
      <c r="C29" s="4"/>
      <c r="D29" s="2">
        <v>75</v>
      </c>
      <c r="E29" s="2">
        <v>62</v>
      </c>
      <c r="F29" s="2">
        <v>72</v>
      </c>
      <c r="G29" s="2">
        <v>78</v>
      </c>
      <c r="H29" s="2">
        <v>61</v>
      </c>
      <c r="I29" s="2">
        <v>77</v>
      </c>
      <c r="J29" s="4"/>
      <c r="K29" s="4"/>
      <c r="L29" s="4"/>
      <c r="M29" s="4"/>
      <c r="N29" s="4"/>
      <c r="O29" s="4"/>
      <c r="P29" s="29">
        <v>67</v>
      </c>
      <c r="Q29" s="4"/>
      <c r="R29" s="4"/>
      <c r="S29" s="4"/>
      <c r="T29" s="13">
        <f t="shared" si="0"/>
        <v>67.271874999999994</v>
      </c>
      <c r="U29" s="1"/>
      <c r="V29" s="13">
        <f t="shared" si="1"/>
        <v>67.271874999999994</v>
      </c>
      <c r="X29"/>
    </row>
    <row r="30" spans="1:24" x14ac:dyDescent="0.25">
      <c r="A30" s="2">
        <v>25</v>
      </c>
      <c r="B30" s="33" t="s">
        <v>184</v>
      </c>
      <c r="C30" s="4"/>
      <c r="D30" s="2">
        <v>72</v>
      </c>
      <c r="E30" s="2">
        <v>61</v>
      </c>
      <c r="F30" s="2">
        <v>64</v>
      </c>
      <c r="G30" s="2">
        <v>76</v>
      </c>
      <c r="H30" s="2">
        <v>62</v>
      </c>
      <c r="I30" s="2">
        <v>79</v>
      </c>
      <c r="J30" s="4"/>
      <c r="K30" s="4"/>
      <c r="L30" s="4"/>
      <c r="M30" s="4"/>
      <c r="N30" s="4"/>
      <c r="O30" s="4"/>
      <c r="P30" s="29">
        <v>75</v>
      </c>
      <c r="Q30" s="4"/>
      <c r="R30" s="4"/>
      <c r="S30" s="4"/>
      <c r="T30" s="13">
        <f t="shared" si="0"/>
        <v>67.2421875</v>
      </c>
      <c r="U30" s="1"/>
      <c r="V30" s="13">
        <f t="shared" si="1"/>
        <v>67.2421875</v>
      </c>
      <c r="X30"/>
    </row>
    <row r="31" spans="1:24" x14ac:dyDescent="0.25">
      <c r="A31" s="2">
        <v>26</v>
      </c>
      <c r="B31" s="33" t="s">
        <v>196</v>
      </c>
      <c r="C31" s="4"/>
      <c r="D31" s="2">
        <v>71</v>
      </c>
      <c r="E31" s="2">
        <v>64</v>
      </c>
      <c r="F31" s="2">
        <v>72</v>
      </c>
      <c r="G31" s="2">
        <v>80</v>
      </c>
      <c r="H31" s="2">
        <v>78</v>
      </c>
      <c r="I31" s="2">
        <v>66</v>
      </c>
      <c r="J31" s="4"/>
      <c r="K31" s="4"/>
      <c r="L31" s="4"/>
      <c r="M31" s="4"/>
      <c r="N31" s="4"/>
      <c r="O31" s="4"/>
      <c r="P31" s="29">
        <v>62</v>
      </c>
      <c r="Q31" s="4"/>
      <c r="R31" s="4"/>
      <c r="S31" s="4"/>
      <c r="T31" s="13">
        <f t="shared" si="0"/>
        <v>67.212499999999991</v>
      </c>
      <c r="U31" s="1"/>
      <c r="V31" s="13">
        <f t="shared" si="1"/>
        <v>67.212499999999991</v>
      </c>
      <c r="X31"/>
    </row>
    <row r="32" spans="1:24" x14ac:dyDescent="0.25">
      <c r="A32" s="2">
        <v>27</v>
      </c>
      <c r="B32" s="33" t="s">
        <v>188</v>
      </c>
      <c r="C32" s="4"/>
      <c r="D32" s="2">
        <v>66</v>
      </c>
      <c r="E32" s="2">
        <v>62</v>
      </c>
      <c r="F32" s="2">
        <v>80</v>
      </c>
      <c r="G32" s="2">
        <v>75</v>
      </c>
      <c r="H32" s="2">
        <v>62</v>
      </c>
      <c r="I32" s="2">
        <v>76</v>
      </c>
      <c r="J32" s="4"/>
      <c r="K32" s="4"/>
      <c r="L32" s="4"/>
      <c r="M32" s="4"/>
      <c r="N32" s="4"/>
      <c r="O32" s="4"/>
      <c r="P32" s="29">
        <v>67</v>
      </c>
      <c r="Q32" s="4"/>
      <c r="R32" s="4"/>
      <c r="S32" s="4"/>
      <c r="T32" s="13">
        <f t="shared" si="0"/>
        <v>66.9453125</v>
      </c>
      <c r="U32" s="1"/>
      <c r="V32" s="13">
        <f t="shared" si="1"/>
        <v>66.9453125</v>
      </c>
      <c r="X32"/>
    </row>
    <row r="33" spans="1:24" x14ac:dyDescent="0.25">
      <c r="A33" s="2">
        <v>28</v>
      </c>
      <c r="B33" s="33" t="s">
        <v>164</v>
      </c>
      <c r="C33" s="9"/>
      <c r="D33" s="2">
        <v>62</v>
      </c>
      <c r="E33" s="2">
        <v>69</v>
      </c>
      <c r="F33" s="2">
        <v>75</v>
      </c>
      <c r="G33" s="2">
        <v>81</v>
      </c>
      <c r="H33" s="2">
        <v>70</v>
      </c>
      <c r="I33" s="2">
        <v>63</v>
      </c>
      <c r="J33" s="2"/>
      <c r="K33" s="2"/>
      <c r="L33" s="9"/>
      <c r="M33" s="9"/>
      <c r="N33" s="9"/>
      <c r="O33" s="9"/>
      <c r="P33" s="29">
        <v>70</v>
      </c>
      <c r="Q33" s="2"/>
      <c r="R33" s="2"/>
      <c r="S33" s="10"/>
      <c r="T33" s="13">
        <f t="shared" si="0"/>
        <v>66.826562499999994</v>
      </c>
      <c r="U33" s="1"/>
      <c r="V33" s="13">
        <f t="shared" si="1"/>
        <v>66.826562499999994</v>
      </c>
      <c r="X33"/>
    </row>
    <row r="34" spans="1:24" x14ac:dyDescent="0.25">
      <c r="A34" s="2">
        <v>29</v>
      </c>
      <c r="B34" s="33" t="s">
        <v>174</v>
      </c>
      <c r="C34" s="4"/>
      <c r="D34" s="2">
        <v>75</v>
      </c>
      <c r="E34" s="2">
        <v>64</v>
      </c>
      <c r="F34" s="2">
        <v>68</v>
      </c>
      <c r="G34" s="2">
        <v>79</v>
      </c>
      <c r="H34" s="2">
        <v>62</v>
      </c>
      <c r="I34" s="2">
        <v>75</v>
      </c>
      <c r="J34" s="4"/>
      <c r="K34" s="4"/>
      <c r="L34" s="4"/>
      <c r="M34" s="4"/>
      <c r="N34" s="4"/>
      <c r="O34" s="4"/>
      <c r="P34" s="29">
        <v>65</v>
      </c>
      <c r="Q34" s="4"/>
      <c r="R34" s="4"/>
      <c r="S34" s="4"/>
      <c r="T34" s="13">
        <f t="shared" si="0"/>
        <v>66.440624999999997</v>
      </c>
      <c r="U34" s="1"/>
      <c r="V34" s="13">
        <f t="shared" si="1"/>
        <v>66.440624999999997</v>
      </c>
      <c r="X34"/>
    </row>
    <row r="35" spans="1:24" ht="21.75" customHeight="1" x14ac:dyDescent="0.25">
      <c r="A35" s="2">
        <v>30</v>
      </c>
      <c r="B35" s="33" t="s">
        <v>190</v>
      </c>
      <c r="C35" s="4"/>
      <c r="D35" s="2">
        <v>76</v>
      </c>
      <c r="E35" s="2">
        <v>66</v>
      </c>
      <c r="F35" s="2">
        <v>76</v>
      </c>
      <c r="G35" s="2">
        <v>67</v>
      </c>
      <c r="H35" s="2">
        <v>68</v>
      </c>
      <c r="I35" s="2">
        <v>68</v>
      </c>
      <c r="J35" s="4"/>
      <c r="K35" s="4"/>
      <c r="L35" s="4"/>
      <c r="M35" s="4"/>
      <c r="N35" s="4"/>
      <c r="O35" s="4"/>
      <c r="P35" s="29">
        <v>65</v>
      </c>
      <c r="Q35" s="4"/>
      <c r="R35" s="4"/>
      <c r="S35" s="4"/>
      <c r="T35" s="13">
        <f t="shared" si="0"/>
        <v>65.935937499999994</v>
      </c>
      <c r="U35" s="1"/>
      <c r="V35" s="13">
        <f t="shared" si="1"/>
        <v>65.935937499999994</v>
      </c>
      <c r="X35"/>
    </row>
    <row r="36" spans="1:24" x14ac:dyDescent="0.25">
      <c r="A36" s="2">
        <v>31</v>
      </c>
      <c r="B36" s="33" t="s">
        <v>186</v>
      </c>
      <c r="C36" s="4"/>
      <c r="D36" s="2">
        <v>78</v>
      </c>
      <c r="E36" s="2">
        <v>63</v>
      </c>
      <c r="F36" s="2">
        <v>64</v>
      </c>
      <c r="G36" s="2">
        <v>77</v>
      </c>
      <c r="H36" s="2">
        <v>62</v>
      </c>
      <c r="I36" s="2">
        <v>80</v>
      </c>
      <c r="J36" s="4"/>
      <c r="K36" s="4"/>
      <c r="L36" s="4"/>
      <c r="M36" s="4"/>
      <c r="N36" s="4"/>
      <c r="O36" s="4"/>
      <c r="P36" s="29">
        <v>60</v>
      </c>
      <c r="Q36" s="4"/>
      <c r="R36" s="4"/>
      <c r="S36" s="4"/>
      <c r="T36" s="13">
        <f t="shared" si="0"/>
        <v>65.698437499999997</v>
      </c>
      <c r="U36" s="1"/>
      <c r="V36" s="13">
        <f t="shared" si="1"/>
        <v>65.698437499999997</v>
      </c>
      <c r="X36"/>
    </row>
    <row r="37" spans="1:24" x14ac:dyDescent="0.25">
      <c r="A37" s="2">
        <v>32</v>
      </c>
      <c r="B37" s="33" t="s">
        <v>191</v>
      </c>
      <c r="C37" s="4"/>
      <c r="D37" s="2">
        <v>70</v>
      </c>
      <c r="E37" s="2">
        <v>69</v>
      </c>
      <c r="F37" s="2">
        <v>64</v>
      </c>
      <c r="G37" s="2">
        <v>76</v>
      </c>
      <c r="H37" s="2">
        <v>64</v>
      </c>
      <c r="I37" s="2">
        <v>77</v>
      </c>
      <c r="J37" s="4"/>
      <c r="K37" s="4"/>
      <c r="L37" s="4"/>
      <c r="M37" s="4"/>
      <c r="N37" s="4"/>
      <c r="O37" s="4"/>
      <c r="P37" s="29">
        <v>65</v>
      </c>
      <c r="Q37" s="4"/>
      <c r="R37" s="4"/>
      <c r="S37" s="4"/>
      <c r="T37" s="13">
        <f t="shared" si="0"/>
        <v>65.698437499999997</v>
      </c>
      <c r="U37" s="1"/>
      <c r="V37" s="13">
        <f t="shared" si="1"/>
        <v>65.698437499999997</v>
      </c>
      <c r="X37"/>
    </row>
    <row r="38" spans="1:24" x14ac:dyDescent="0.25">
      <c r="A38" s="2">
        <v>33</v>
      </c>
      <c r="B38" s="33" t="s">
        <v>172</v>
      </c>
      <c r="C38" s="4"/>
      <c r="D38" s="2">
        <v>76</v>
      </c>
      <c r="E38" s="2">
        <v>63</v>
      </c>
      <c r="F38" s="2">
        <v>65</v>
      </c>
      <c r="G38" s="2">
        <v>79</v>
      </c>
      <c r="H38" s="2">
        <v>64</v>
      </c>
      <c r="I38" s="2">
        <v>69</v>
      </c>
      <c r="J38" s="4"/>
      <c r="K38" s="4"/>
      <c r="L38" s="34"/>
      <c r="M38" s="4"/>
      <c r="N38" s="4"/>
      <c r="O38" s="4"/>
      <c r="P38" s="29">
        <v>65</v>
      </c>
      <c r="Q38" s="4"/>
      <c r="R38" s="4"/>
      <c r="S38" s="4"/>
      <c r="T38" s="13">
        <f t="shared" si="0"/>
        <v>65.4609375</v>
      </c>
      <c r="U38" s="1"/>
      <c r="V38" s="13">
        <f t="shared" si="1"/>
        <v>65.4609375</v>
      </c>
      <c r="X38"/>
    </row>
    <row r="39" spans="1:24" x14ac:dyDescent="0.25">
      <c r="A39" s="2">
        <v>34</v>
      </c>
      <c r="B39" s="33" t="s">
        <v>162</v>
      </c>
      <c r="C39" s="9"/>
      <c r="D39" s="2">
        <v>76</v>
      </c>
      <c r="E39" s="2">
        <v>61</v>
      </c>
      <c r="F39" s="2">
        <v>75</v>
      </c>
      <c r="G39" s="2">
        <v>71</v>
      </c>
      <c r="H39" s="2">
        <v>64</v>
      </c>
      <c r="I39" s="2">
        <v>70</v>
      </c>
      <c r="J39" s="2"/>
      <c r="K39" s="33"/>
      <c r="L39" s="9"/>
      <c r="M39" s="9"/>
      <c r="N39" s="9"/>
      <c r="O39" s="9"/>
      <c r="P39" s="29">
        <v>63</v>
      </c>
      <c r="Q39" s="2"/>
      <c r="R39" s="2"/>
      <c r="S39" s="10"/>
      <c r="T39" s="13">
        <f t="shared" si="0"/>
        <v>65.431249999999991</v>
      </c>
      <c r="U39" s="1"/>
      <c r="V39" s="13">
        <f t="shared" si="1"/>
        <v>65.431249999999991</v>
      </c>
      <c r="X39"/>
    </row>
    <row r="40" spans="1:24" x14ac:dyDescent="0.25">
      <c r="A40" s="2">
        <v>35</v>
      </c>
      <c r="B40" s="33" t="s">
        <v>192</v>
      </c>
      <c r="C40" s="4"/>
      <c r="D40" s="2">
        <v>69</v>
      </c>
      <c r="E40" s="2">
        <v>65</v>
      </c>
      <c r="F40" s="2">
        <v>63</v>
      </c>
      <c r="G40" s="2">
        <v>75</v>
      </c>
      <c r="H40" s="2">
        <v>62</v>
      </c>
      <c r="I40" s="2">
        <v>75</v>
      </c>
      <c r="J40" s="4"/>
      <c r="K40" s="4"/>
      <c r="L40" s="4"/>
      <c r="M40" s="4"/>
      <c r="N40" s="4"/>
      <c r="O40" s="4"/>
      <c r="P40" s="29">
        <v>70</v>
      </c>
      <c r="Q40" s="4"/>
      <c r="R40" s="4"/>
      <c r="S40" s="4"/>
      <c r="T40" s="13">
        <f t="shared" si="0"/>
        <v>65.342187499999994</v>
      </c>
      <c r="U40" s="1"/>
      <c r="V40" s="13">
        <f t="shared" si="1"/>
        <v>65.342187499999994</v>
      </c>
      <c r="X40"/>
    </row>
    <row r="41" spans="1:24" x14ac:dyDescent="0.25">
      <c r="A41" s="2">
        <v>36</v>
      </c>
      <c r="B41" s="33" t="s">
        <v>170</v>
      </c>
      <c r="C41" s="4"/>
      <c r="D41" s="2">
        <v>76</v>
      </c>
      <c r="E41" s="2">
        <v>67</v>
      </c>
      <c r="F41" s="2">
        <v>68</v>
      </c>
      <c r="G41" s="2">
        <v>70</v>
      </c>
      <c r="H41" s="2">
        <v>61</v>
      </c>
      <c r="I41" s="2">
        <v>79</v>
      </c>
      <c r="J41" s="4"/>
      <c r="K41" s="4"/>
      <c r="L41" s="34"/>
      <c r="M41" s="4"/>
      <c r="N41" s="4"/>
      <c r="O41" s="4"/>
      <c r="P41" s="29">
        <v>62</v>
      </c>
      <c r="Q41" s="4"/>
      <c r="R41" s="4"/>
      <c r="S41" s="4"/>
      <c r="T41" s="13">
        <f t="shared" si="0"/>
        <v>65.3125</v>
      </c>
      <c r="U41" s="1"/>
      <c r="V41" s="13">
        <f t="shared" si="1"/>
        <v>65.3125</v>
      </c>
      <c r="X41"/>
    </row>
    <row r="42" spans="1:24" x14ac:dyDescent="0.25">
      <c r="A42" s="2">
        <v>37</v>
      </c>
      <c r="B42" s="33" t="s">
        <v>175</v>
      </c>
      <c r="C42" s="4"/>
      <c r="D42" s="2">
        <v>78</v>
      </c>
      <c r="E42" s="2">
        <v>67</v>
      </c>
      <c r="F42" s="2">
        <v>68</v>
      </c>
      <c r="G42" s="2">
        <v>67</v>
      </c>
      <c r="H42" s="2">
        <v>61</v>
      </c>
      <c r="I42" s="2">
        <v>65</v>
      </c>
      <c r="J42" s="4"/>
      <c r="K42" s="4"/>
      <c r="L42" s="4"/>
      <c r="M42" s="4"/>
      <c r="N42" s="4"/>
      <c r="O42" s="4"/>
      <c r="P42" s="29">
        <v>70</v>
      </c>
      <c r="Q42" s="4"/>
      <c r="R42" s="4"/>
      <c r="S42" s="4"/>
      <c r="T42" s="13">
        <f t="shared" si="0"/>
        <v>64.451562499999994</v>
      </c>
      <c r="U42" s="1"/>
      <c r="V42" s="13">
        <f t="shared" si="1"/>
        <v>64.451562499999994</v>
      </c>
      <c r="X42"/>
    </row>
    <row r="43" spans="1:24" x14ac:dyDescent="0.25">
      <c r="A43" s="2">
        <v>38</v>
      </c>
      <c r="B43" s="33" t="s">
        <v>195</v>
      </c>
      <c r="C43" s="4"/>
      <c r="D43" s="2">
        <v>76</v>
      </c>
      <c r="E43" s="2">
        <v>66</v>
      </c>
      <c r="F43" s="2">
        <v>68</v>
      </c>
      <c r="G43" s="2">
        <v>70</v>
      </c>
      <c r="H43" s="2">
        <v>67</v>
      </c>
      <c r="I43" s="2">
        <v>68</v>
      </c>
      <c r="J43" s="4"/>
      <c r="K43" s="4"/>
      <c r="L43" s="4"/>
      <c r="M43" s="4"/>
      <c r="N43" s="4"/>
      <c r="O43" s="4"/>
      <c r="P43" s="29">
        <v>60</v>
      </c>
      <c r="Q43" s="4"/>
      <c r="R43" s="4"/>
      <c r="S43" s="4"/>
      <c r="T43" s="13">
        <f t="shared" si="0"/>
        <v>64.154687499999994</v>
      </c>
      <c r="U43" s="1"/>
      <c r="V43" s="13">
        <f t="shared" si="1"/>
        <v>64.154687499999994</v>
      </c>
      <c r="X43"/>
    </row>
    <row r="44" spans="1:24" x14ac:dyDescent="0.25">
      <c r="A44" s="2">
        <v>39</v>
      </c>
      <c r="B44" s="33" t="s">
        <v>199</v>
      </c>
      <c r="C44" s="4"/>
      <c r="D44" s="2">
        <v>68</v>
      </c>
      <c r="E44" s="2">
        <v>67</v>
      </c>
      <c r="F44" s="2">
        <v>72</v>
      </c>
      <c r="G44" s="2">
        <v>70</v>
      </c>
      <c r="H44" s="2">
        <v>68</v>
      </c>
      <c r="I44" s="2">
        <v>68</v>
      </c>
      <c r="J44" s="4"/>
      <c r="K44" s="4"/>
      <c r="L44" s="4"/>
      <c r="M44" s="4"/>
      <c r="N44" s="4"/>
      <c r="O44" s="4"/>
      <c r="P44" s="29">
        <v>60</v>
      </c>
      <c r="Q44" s="4"/>
      <c r="R44" s="4"/>
      <c r="S44" s="4"/>
      <c r="T44" s="13">
        <f t="shared" si="0"/>
        <v>64.006249999999994</v>
      </c>
      <c r="U44" s="1"/>
      <c r="V44" s="13">
        <f t="shared" si="1"/>
        <v>64.006249999999994</v>
      </c>
      <c r="X44"/>
    </row>
    <row r="45" spans="1:24" x14ac:dyDescent="0.25">
      <c r="A45" s="2">
        <v>40</v>
      </c>
      <c r="B45" s="33" t="s">
        <v>178</v>
      </c>
      <c r="C45" s="4"/>
      <c r="D45" s="2">
        <v>68</v>
      </c>
      <c r="E45" s="2">
        <v>66</v>
      </c>
      <c r="F45" s="2">
        <v>68</v>
      </c>
      <c r="G45" s="2">
        <v>67</v>
      </c>
      <c r="H45" s="2">
        <v>64</v>
      </c>
      <c r="I45" s="2">
        <v>71</v>
      </c>
      <c r="J45" s="4"/>
      <c r="K45" s="4"/>
      <c r="L45" s="4"/>
      <c r="M45" s="4"/>
      <c r="N45" s="4"/>
      <c r="O45" s="4"/>
      <c r="P45" s="29">
        <v>62</v>
      </c>
      <c r="Q45" s="4"/>
      <c r="R45" s="4"/>
      <c r="S45" s="4"/>
      <c r="T45" s="13">
        <f t="shared" si="0"/>
        <v>63.115624999999994</v>
      </c>
      <c r="U45" s="1"/>
      <c r="V45" s="13">
        <f t="shared" si="1"/>
        <v>63.115624999999994</v>
      </c>
      <c r="X45"/>
    </row>
    <row r="46" spans="1:24" x14ac:dyDescent="0.25">
      <c r="A46" s="2">
        <v>41</v>
      </c>
      <c r="B46" s="33" t="s">
        <v>161</v>
      </c>
      <c r="C46" s="9"/>
      <c r="D46" s="2">
        <v>70</v>
      </c>
      <c r="E46" s="2">
        <v>63</v>
      </c>
      <c r="F46" s="2">
        <v>63</v>
      </c>
      <c r="G46" s="2">
        <v>67</v>
      </c>
      <c r="H46" s="2">
        <v>64</v>
      </c>
      <c r="I46" s="2">
        <v>64</v>
      </c>
      <c r="J46" s="2"/>
      <c r="K46" s="2"/>
      <c r="L46" s="9"/>
      <c r="M46" s="9"/>
      <c r="N46" s="9"/>
      <c r="O46" s="9"/>
      <c r="P46" s="29">
        <v>60</v>
      </c>
      <c r="Q46" s="2"/>
      <c r="R46" s="2"/>
      <c r="S46" s="10"/>
      <c r="T46" s="13">
        <f t="shared" si="0"/>
        <v>61.037499999999994</v>
      </c>
      <c r="U46" s="1"/>
      <c r="V46" s="13">
        <f t="shared" si="1"/>
        <v>61.037499999999994</v>
      </c>
      <c r="X46"/>
    </row>
  </sheetData>
  <sortState ref="A6:V46">
    <sortCondition descending="1" ref="V6:V46"/>
  </sortState>
  <mergeCells count="2">
    <mergeCell ref="A1:Q1"/>
    <mergeCell ref="B2:N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workbookViewId="0">
      <selection activeCell="B25" sqref="B25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5" ht="15.75" x14ac:dyDescent="0.25">
      <c r="A1" s="72" t="s">
        <v>202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5" ht="15.75" x14ac:dyDescent="0.25">
      <c r="B2" s="73" t="s">
        <v>237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5" x14ac:dyDescent="0.25">
      <c r="T3" s="12" t="s">
        <v>0</v>
      </c>
    </row>
    <row r="4" spans="1:25" s="21" customFormat="1" ht="34.5" customHeight="1" x14ac:dyDescent="0.2">
      <c r="A4" s="18"/>
      <c r="B4" s="18"/>
      <c r="C4" s="19" t="s">
        <v>1</v>
      </c>
      <c r="D4" s="18">
        <v>3</v>
      </c>
      <c r="E4" s="18">
        <v>3</v>
      </c>
      <c r="F4" s="18">
        <v>3</v>
      </c>
      <c r="G4" s="71">
        <v>2</v>
      </c>
      <c r="H4" s="18">
        <v>5</v>
      </c>
      <c r="I4" s="18">
        <v>5</v>
      </c>
      <c r="J4" s="18">
        <v>5</v>
      </c>
      <c r="K4" s="46"/>
      <c r="L4" s="18"/>
      <c r="M4" s="18"/>
      <c r="N4" s="18"/>
      <c r="O4" s="18"/>
      <c r="P4" s="18">
        <v>6</v>
      </c>
      <c r="Q4" s="18"/>
      <c r="R4" s="18"/>
      <c r="S4" s="18"/>
      <c r="T4" s="20">
        <f>SUM(D4:S4)</f>
        <v>32</v>
      </c>
      <c r="U4" s="18"/>
      <c r="V4" s="18"/>
      <c r="X4" s="26"/>
    </row>
    <row r="5" spans="1:25" s="21" customFormat="1" ht="98.25" customHeight="1" x14ac:dyDescent="0.2">
      <c r="A5" s="22" t="s">
        <v>2</v>
      </c>
      <c r="B5" s="22" t="s">
        <v>3</v>
      </c>
      <c r="C5" s="38" t="s">
        <v>4</v>
      </c>
      <c r="D5" s="3" t="s">
        <v>204</v>
      </c>
      <c r="E5" s="3" t="s">
        <v>205</v>
      </c>
      <c r="F5" s="3" t="s">
        <v>206</v>
      </c>
      <c r="G5" s="3" t="s">
        <v>125</v>
      </c>
      <c r="H5" s="3" t="s">
        <v>207</v>
      </c>
      <c r="I5" s="3" t="s">
        <v>208</v>
      </c>
      <c r="J5" s="3" t="s">
        <v>209</v>
      </c>
      <c r="K5" s="3"/>
      <c r="L5" s="3"/>
      <c r="M5" s="3"/>
      <c r="N5" s="3"/>
      <c r="O5" s="3"/>
      <c r="P5" s="3" t="s">
        <v>210</v>
      </c>
      <c r="Q5" s="3"/>
      <c r="R5" s="3"/>
      <c r="S5" s="53"/>
      <c r="T5" s="22"/>
      <c r="U5" s="40" t="s">
        <v>11</v>
      </c>
      <c r="V5" s="40" t="s">
        <v>12</v>
      </c>
      <c r="X5" s="26"/>
    </row>
    <row r="6" spans="1:25" s="11" customFormat="1" ht="18" customHeight="1" x14ac:dyDescent="0.25">
      <c r="A6" s="2">
        <v>1</v>
      </c>
      <c r="B6" s="33" t="s">
        <v>213</v>
      </c>
      <c r="C6" s="9"/>
      <c r="D6" s="2">
        <v>90</v>
      </c>
      <c r="E6" s="2">
        <v>91</v>
      </c>
      <c r="F6" s="2">
        <v>90</v>
      </c>
      <c r="G6" s="2">
        <v>91</v>
      </c>
      <c r="H6" s="2">
        <v>91</v>
      </c>
      <c r="I6" s="2">
        <v>90</v>
      </c>
      <c r="J6" s="2">
        <v>79</v>
      </c>
      <c r="K6" s="2"/>
      <c r="L6" s="9"/>
      <c r="M6" s="9"/>
      <c r="N6" s="9"/>
      <c r="O6" s="9"/>
      <c r="P6" s="29">
        <v>93</v>
      </c>
      <c r="Q6" s="2"/>
      <c r="R6" s="33"/>
      <c r="S6" s="10"/>
      <c r="T6" s="13">
        <f t="shared" ref="T6:T31" si="0">((D6*$D$4+E6*$E$4+F6*$F$4+G6*$G$4+H6*$H$4+I6*$I$4+J6*$J$4+K6*$K$4+L6*$L$4+M6*$M$4+N6*$N$4+O6*$O$4+P6*$P$4+((Q6+R6)/2)*($Q$4+$R$4))/$T$4)*0.95</f>
        <v>84.698437499999997</v>
      </c>
      <c r="U6" s="1">
        <v>2</v>
      </c>
      <c r="V6" s="13">
        <f t="shared" ref="V6:V31" si="1">T6+U6</f>
        <v>86.698437499999997</v>
      </c>
      <c r="X6" s="16"/>
      <c r="Y6" s="41"/>
    </row>
    <row r="7" spans="1:25" s="11" customFormat="1" ht="18" customHeight="1" x14ac:dyDescent="0.25">
      <c r="A7" s="29">
        <v>2</v>
      </c>
      <c r="B7" s="33" t="s">
        <v>230</v>
      </c>
      <c r="C7" s="4"/>
      <c r="D7" s="2">
        <v>76</v>
      </c>
      <c r="E7" s="2">
        <v>61</v>
      </c>
      <c r="F7" s="2">
        <v>91</v>
      </c>
      <c r="G7" s="2">
        <v>90</v>
      </c>
      <c r="H7" s="2">
        <v>90</v>
      </c>
      <c r="I7" s="2">
        <v>90</v>
      </c>
      <c r="J7" s="2">
        <v>92</v>
      </c>
      <c r="K7" s="4"/>
      <c r="L7" s="4"/>
      <c r="M7" s="4"/>
      <c r="N7" s="4"/>
      <c r="O7" s="4"/>
      <c r="P7" s="29">
        <v>85</v>
      </c>
      <c r="Q7" s="4"/>
      <c r="R7" s="4"/>
      <c r="S7" s="4"/>
      <c r="T7" s="13">
        <f t="shared" si="0"/>
        <v>81.165624999999991</v>
      </c>
      <c r="U7" s="1"/>
      <c r="V7" s="13">
        <f t="shared" si="1"/>
        <v>81.165624999999991</v>
      </c>
      <c r="X7" s="16"/>
      <c r="Y7" s="41"/>
    </row>
    <row r="8" spans="1:25" s="11" customFormat="1" ht="18" customHeight="1" x14ac:dyDescent="0.25">
      <c r="A8" s="2">
        <v>3</v>
      </c>
      <c r="B8" s="33" t="s">
        <v>212</v>
      </c>
      <c r="C8" s="9"/>
      <c r="D8" s="2">
        <v>90</v>
      </c>
      <c r="E8" s="2">
        <v>90</v>
      </c>
      <c r="F8" s="2">
        <v>90</v>
      </c>
      <c r="G8" s="2">
        <v>77</v>
      </c>
      <c r="H8" s="2">
        <v>83</v>
      </c>
      <c r="I8" s="2">
        <v>84</v>
      </c>
      <c r="J8" s="2">
        <v>90</v>
      </c>
      <c r="K8" s="33"/>
      <c r="L8" s="9"/>
      <c r="M8" s="9"/>
      <c r="N8" s="9"/>
      <c r="O8" s="9"/>
      <c r="P8" s="29">
        <v>76</v>
      </c>
      <c r="Q8" s="2"/>
      <c r="R8" s="2"/>
      <c r="S8" s="10"/>
      <c r="T8" s="13">
        <f t="shared" si="0"/>
        <v>80.3046875</v>
      </c>
      <c r="U8" s="1"/>
      <c r="V8" s="13">
        <f t="shared" si="1"/>
        <v>80.3046875</v>
      </c>
      <c r="X8" s="16"/>
      <c r="Y8" s="41"/>
    </row>
    <row r="9" spans="1:25" s="11" customFormat="1" ht="18" customHeight="1" x14ac:dyDescent="0.25">
      <c r="A9" s="2">
        <v>4</v>
      </c>
      <c r="B9" s="33" t="s">
        <v>225</v>
      </c>
      <c r="C9" s="4"/>
      <c r="D9" s="2">
        <v>83</v>
      </c>
      <c r="E9" s="2">
        <v>60</v>
      </c>
      <c r="F9" s="2">
        <v>80</v>
      </c>
      <c r="G9" s="2">
        <v>91</v>
      </c>
      <c r="H9" s="2">
        <v>90</v>
      </c>
      <c r="I9" s="2">
        <v>78</v>
      </c>
      <c r="J9" s="2">
        <v>83</v>
      </c>
      <c r="K9" s="4"/>
      <c r="L9" s="4"/>
      <c r="M9" s="4"/>
      <c r="N9" s="4"/>
      <c r="O9" s="4"/>
      <c r="P9" s="29">
        <v>90</v>
      </c>
      <c r="Q9" s="4"/>
      <c r="R9" s="4"/>
      <c r="S9" s="4"/>
      <c r="T9" s="13">
        <f t="shared" si="0"/>
        <v>78.553124999999994</v>
      </c>
      <c r="U9" s="1"/>
      <c r="V9" s="13">
        <f t="shared" si="1"/>
        <v>78.553124999999994</v>
      </c>
      <c r="X9" s="17"/>
      <c r="Y9" s="41"/>
    </row>
    <row r="10" spans="1:25" s="11" customFormat="1" ht="20.25" customHeight="1" x14ac:dyDescent="0.25">
      <c r="A10" s="29">
        <v>5</v>
      </c>
      <c r="B10" s="33" t="s">
        <v>214</v>
      </c>
      <c r="C10" s="9"/>
      <c r="D10" s="2">
        <v>84</v>
      </c>
      <c r="E10" s="2">
        <v>60</v>
      </c>
      <c r="F10" s="2">
        <v>80</v>
      </c>
      <c r="G10" s="2">
        <v>69</v>
      </c>
      <c r="H10" s="2">
        <v>81</v>
      </c>
      <c r="I10" s="2">
        <v>84</v>
      </c>
      <c r="J10" s="2">
        <v>65</v>
      </c>
      <c r="K10" s="2"/>
      <c r="L10" s="9"/>
      <c r="M10" s="9"/>
      <c r="N10" s="9"/>
      <c r="O10" s="9"/>
      <c r="P10" s="29">
        <v>92</v>
      </c>
      <c r="Q10" s="33"/>
      <c r="R10" s="2"/>
      <c r="S10" s="10"/>
      <c r="T10" s="13">
        <f t="shared" si="0"/>
        <v>74.575000000000003</v>
      </c>
      <c r="U10" s="1"/>
      <c r="V10" s="13">
        <f t="shared" si="1"/>
        <v>74.575000000000003</v>
      </c>
      <c r="X10" s="17"/>
      <c r="Y10" s="41"/>
    </row>
    <row r="11" spans="1:25" s="11" customFormat="1" ht="18" customHeight="1" x14ac:dyDescent="0.25">
      <c r="A11" s="2">
        <v>6</v>
      </c>
      <c r="B11" s="33" t="s">
        <v>229</v>
      </c>
      <c r="C11" s="4"/>
      <c r="D11" s="2">
        <v>79</v>
      </c>
      <c r="E11" s="2">
        <v>64</v>
      </c>
      <c r="F11" s="2">
        <v>72</v>
      </c>
      <c r="G11" s="2">
        <v>60</v>
      </c>
      <c r="H11" s="2">
        <v>82</v>
      </c>
      <c r="I11" s="2">
        <v>75</v>
      </c>
      <c r="J11" s="2">
        <v>81</v>
      </c>
      <c r="K11" s="4"/>
      <c r="L11" s="4"/>
      <c r="M11" s="4"/>
      <c r="N11" s="4"/>
      <c r="O11" s="4"/>
      <c r="P11" s="29">
        <v>82</v>
      </c>
      <c r="Q11" s="4"/>
      <c r="R11" s="4"/>
      <c r="S11" s="4"/>
      <c r="T11" s="13">
        <f t="shared" si="0"/>
        <v>72.645312500000003</v>
      </c>
      <c r="U11" s="1"/>
      <c r="V11" s="13">
        <f t="shared" si="1"/>
        <v>72.645312500000003</v>
      </c>
      <c r="X11" s="17"/>
    </row>
    <row r="12" spans="1:25" x14ac:dyDescent="0.25">
      <c r="A12" s="2">
        <v>7</v>
      </c>
      <c r="B12" s="33" t="s">
        <v>218</v>
      </c>
      <c r="C12" s="4"/>
      <c r="D12" s="2">
        <v>77</v>
      </c>
      <c r="E12" s="2">
        <v>60</v>
      </c>
      <c r="F12" s="2">
        <v>80</v>
      </c>
      <c r="G12" s="2">
        <v>65</v>
      </c>
      <c r="H12" s="2">
        <v>71</v>
      </c>
      <c r="I12" s="2">
        <v>75</v>
      </c>
      <c r="J12" s="2">
        <v>76</v>
      </c>
      <c r="K12" s="4"/>
      <c r="L12" s="34"/>
      <c r="M12" s="4"/>
      <c r="N12" s="4"/>
      <c r="O12" s="4"/>
      <c r="P12" s="29">
        <v>90</v>
      </c>
      <c r="Q12" s="4"/>
      <c r="R12" s="4"/>
      <c r="S12" s="4"/>
      <c r="T12" s="13">
        <f t="shared" si="0"/>
        <v>72.170312499999994</v>
      </c>
      <c r="U12" s="1"/>
      <c r="V12" s="13">
        <f t="shared" si="1"/>
        <v>72.170312499999994</v>
      </c>
    </row>
    <row r="13" spans="1:25" x14ac:dyDescent="0.25">
      <c r="A13" s="29">
        <v>8</v>
      </c>
      <c r="B13" s="33" t="s">
        <v>223</v>
      </c>
      <c r="C13" s="4"/>
      <c r="D13" s="2">
        <v>80</v>
      </c>
      <c r="E13" s="2">
        <v>62</v>
      </c>
      <c r="F13" s="2">
        <v>80</v>
      </c>
      <c r="G13" s="2">
        <v>65</v>
      </c>
      <c r="H13" s="2">
        <v>73</v>
      </c>
      <c r="I13" s="2">
        <v>78</v>
      </c>
      <c r="J13" s="2">
        <v>70</v>
      </c>
      <c r="K13" s="4"/>
      <c r="L13" s="4"/>
      <c r="M13" s="4"/>
      <c r="N13" s="4"/>
      <c r="O13" s="4"/>
      <c r="P13" s="29">
        <v>80</v>
      </c>
      <c r="Q13" s="4"/>
      <c r="R13" s="4"/>
      <c r="S13" s="4"/>
      <c r="T13" s="13">
        <f t="shared" si="0"/>
        <v>70.685937499999994</v>
      </c>
      <c r="U13" s="1"/>
      <c r="V13" s="13">
        <f t="shared" si="1"/>
        <v>70.685937499999994</v>
      </c>
      <c r="X13"/>
    </row>
    <row r="14" spans="1:25" x14ac:dyDescent="0.25">
      <c r="A14" s="2">
        <v>9</v>
      </c>
      <c r="B14" s="33" t="s">
        <v>211</v>
      </c>
      <c r="C14" s="9"/>
      <c r="D14" s="2">
        <v>72</v>
      </c>
      <c r="E14" s="2">
        <v>60</v>
      </c>
      <c r="F14" s="2">
        <v>80</v>
      </c>
      <c r="G14" s="2">
        <v>70</v>
      </c>
      <c r="H14" s="2">
        <v>74</v>
      </c>
      <c r="I14" s="2">
        <v>77</v>
      </c>
      <c r="J14" s="2">
        <v>63</v>
      </c>
      <c r="K14" s="2"/>
      <c r="L14" s="9"/>
      <c r="M14" s="9"/>
      <c r="N14" s="9"/>
      <c r="O14" s="9"/>
      <c r="P14" s="29">
        <v>83</v>
      </c>
      <c r="Q14" s="2"/>
      <c r="R14" s="2"/>
      <c r="S14" s="10"/>
      <c r="T14" s="13">
        <f t="shared" si="0"/>
        <v>69.587499999999991</v>
      </c>
      <c r="U14" s="1"/>
      <c r="V14" s="13">
        <f t="shared" si="1"/>
        <v>69.587499999999991</v>
      </c>
      <c r="X14"/>
    </row>
    <row r="15" spans="1:25" x14ac:dyDescent="0.25">
      <c r="A15" s="2">
        <v>10</v>
      </c>
      <c r="B15" s="33" t="s">
        <v>231</v>
      </c>
      <c r="C15" s="4"/>
      <c r="D15" s="2">
        <v>77</v>
      </c>
      <c r="E15" s="2">
        <v>60</v>
      </c>
      <c r="F15" s="2">
        <v>70</v>
      </c>
      <c r="G15" s="2">
        <v>75</v>
      </c>
      <c r="H15" s="2">
        <v>71</v>
      </c>
      <c r="I15" s="2">
        <v>70</v>
      </c>
      <c r="J15" s="2">
        <v>82</v>
      </c>
      <c r="K15" s="4"/>
      <c r="L15" s="4"/>
      <c r="M15" s="4"/>
      <c r="N15" s="4"/>
      <c r="O15" s="4"/>
      <c r="P15" s="29">
        <v>76</v>
      </c>
      <c r="Q15" s="4"/>
      <c r="R15" s="4"/>
      <c r="S15" s="4"/>
      <c r="T15" s="13">
        <f t="shared" si="0"/>
        <v>69.528125000000003</v>
      </c>
      <c r="U15" s="1"/>
      <c r="V15" s="13">
        <f t="shared" si="1"/>
        <v>69.528125000000003</v>
      </c>
      <c r="X15"/>
    </row>
    <row r="16" spans="1:25" x14ac:dyDescent="0.25">
      <c r="A16" s="29">
        <v>11</v>
      </c>
      <c r="B16" s="33" t="s">
        <v>233</v>
      </c>
      <c r="C16" s="4"/>
      <c r="D16" s="2">
        <v>76</v>
      </c>
      <c r="E16" s="2">
        <v>61</v>
      </c>
      <c r="F16" s="2">
        <v>67</v>
      </c>
      <c r="G16" s="2">
        <v>60</v>
      </c>
      <c r="H16" s="2">
        <v>70</v>
      </c>
      <c r="I16" s="2">
        <v>76</v>
      </c>
      <c r="J16" s="2">
        <v>76</v>
      </c>
      <c r="K16" s="4"/>
      <c r="L16" s="4"/>
      <c r="M16" s="4"/>
      <c r="N16" s="4"/>
      <c r="O16" s="4"/>
      <c r="P16" s="29">
        <v>81</v>
      </c>
      <c r="Q16" s="4"/>
      <c r="R16" s="4"/>
      <c r="S16" s="4"/>
      <c r="T16" s="13">
        <f t="shared" si="0"/>
        <v>69.112499999999997</v>
      </c>
      <c r="U16" s="1"/>
      <c r="V16" s="13">
        <f t="shared" si="1"/>
        <v>69.112499999999997</v>
      </c>
      <c r="X16"/>
    </row>
    <row r="17" spans="1:24" x14ac:dyDescent="0.25">
      <c r="A17" s="2">
        <v>12</v>
      </c>
      <c r="B17" s="33" t="s">
        <v>226</v>
      </c>
      <c r="C17" s="4"/>
      <c r="D17" s="2">
        <v>75</v>
      </c>
      <c r="E17" s="2">
        <v>60</v>
      </c>
      <c r="F17" s="2">
        <v>90</v>
      </c>
      <c r="G17" s="2">
        <v>67</v>
      </c>
      <c r="H17" s="2">
        <v>74</v>
      </c>
      <c r="I17" s="2">
        <v>79</v>
      </c>
      <c r="J17" s="2">
        <v>66</v>
      </c>
      <c r="K17" s="4"/>
      <c r="L17" s="4"/>
      <c r="M17" s="4"/>
      <c r="N17" s="4"/>
      <c r="O17" s="4"/>
      <c r="P17" s="29">
        <v>70</v>
      </c>
      <c r="Q17" s="4"/>
      <c r="R17" s="4"/>
      <c r="S17" s="4"/>
      <c r="T17" s="13">
        <f t="shared" si="0"/>
        <v>68.993749999999991</v>
      </c>
      <c r="U17" s="1"/>
      <c r="V17" s="13">
        <f t="shared" si="1"/>
        <v>68.993749999999991</v>
      </c>
      <c r="X17"/>
    </row>
    <row r="18" spans="1:24" x14ac:dyDescent="0.25">
      <c r="A18" s="2">
        <v>13</v>
      </c>
      <c r="B18" s="33" t="s">
        <v>216</v>
      </c>
      <c r="C18" s="9"/>
      <c r="D18" s="2">
        <v>75</v>
      </c>
      <c r="E18" s="2">
        <v>75</v>
      </c>
      <c r="F18" s="2">
        <v>80</v>
      </c>
      <c r="G18" s="2">
        <v>60</v>
      </c>
      <c r="H18" s="2">
        <v>69</v>
      </c>
      <c r="I18" s="2">
        <v>69</v>
      </c>
      <c r="J18" s="2">
        <v>71</v>
      </c>
      <c r="K18" s="2"/>
      <c r="L18" s="9"/>
      <c r="M18" s="9"/>
      <c r="N18" s="9"/>
      <c r="O18" s="9"/>
      <c r="P18" s="29">
        <v>77</v>
      </c>
      <c r="Q18" s="2"/>
      <c r="R18" s="2"/>
      <c r="S18" s="9"/>
      <c r="T18" s="13">
        <f t="shared" si="0"/>
        <v>68.785937500000003</v>
      </c>
      <c r="U18" s="1"/>
      <c r="V18" s="13">
        <f t="shared" si="1"/>
        <v>68.785937500000003</v>
      </c>
      <c r="X18"/>
    </row>
    <row r="19" spans="1:24" x14ac:dyDescent="0.25">
      <c r="A19" s="29">
        <v>14</v>
      </c>
      <c r="B19" s="33" t="s">
        <v>227</v>
      </c>
      <c r="C19" s="4"/>
      <c r="D19" s="2">
        <v>78</v>
      </c>
      <c r="E19" s="2">
        <v>76</v>
      </c>
      <c r="F19" s="2">
        <v>78</v>
      </c>
      <c r="G19" s="2">
        <v>78</v>
      </c>
      <c r="H19" s="2">
        <v>68</v>
      </c>
      <c r="I19" s="2">
        <v>68</v>
      </c>
      <c r="J19" s="2">
        <v>64</v>
      </c>
      <c r="K19" s="4"/>
      <c r="L19" s="4"/>
      <c r="M19" s="4"/>
      <c r="N19" s="4"/>
      <c r="O19" s="4"/>
      <c r="P19" s="29">
        <v>77</v>
      </c>
      <c r="Q19" s="4"/>
      <c r="R19" s="4"/>
      <c r="S19" s="4"/>
      <c r="T19" s="13">
        <f t="shared" si="0"/>
        <v>68.696874999999991</v>
      </c>
      <c r="U19" s="1"/>
      <c r="V19" s="13">
        <f t="shared" si="1"/>
        <v>68.696874999999991</v>
      </c>
      <c r="X19"/>
    </row>
    <row r="20" spans="1:24" x14ac:dyDescent="0.25">
      <c r="A20" s="2">
        <v>15</v>
      </c>
      <c r="B20" s="33" t="s">
        <v>235</v>
      </c>
      <c r="C20" s="4"/>
      <c r="D20" s="2">
        <v>72</v>
      </c>
      <c r="E20" s="2">
        <v>60</v>
      </c>
      <c r="F20" s="2">
        <v>71</v>
      </c>
      <c r="G20" s="2">
        <v>60</v>
      </c>
      <c r="H20" s="2">
        <v>68</v>
      </c>
      <c r="I20" s="2">
        <v>71</v>
      </c>
      <c r="J20" s="2">
        <v>85</v>
      </c>
      <c r="K20" s="4"/>
      <c r="L20" s="4"/>
      <c r="M20" s="4"/>
      <c r="N20" s="4"/>
      <c r="O20" s="4"/>
      <c r="P20" s="29">
        <v>76</v>
      </c>
      <c r="Q20" s="4"/>
      <c r="R20" s="4"/>
      <c r="S20" s="4"/>
      <c r="T20" s="13">
        <f t="shared" si="0"/>
        <v>68.4296875</v>
      </c>
      <c r="U20" s="1"/>
      <c r="V20" s="13">
        <f t="shared" si="1"/>
        <v>68.4296875</v>
      </c>
      <c r="X20"/>
    </row>
    <row r="21" spans="1:24" x14ac:dyDescent="0.25">
      <c r="A21" s="2">
        <v>16</v>
      </c>
      <c r="B21" s="33" t="s">
        <v>236</v>
      </c>
      <c r="C21" s="4"/>
      <c r="D21" s="2">
        <v>76</v>
      </c>
      <c r="E21" s="2">
        <v>60</v>
      </c>
      <c r="F21" s="2">
        <v>75</v>
      </c>
      <c r="G21" s="2">
        <v>75</v>
      </c>
      <c r="H21" s="2">
        <v>67</v>
      </c>
      <c r="I21" s="2">
        <v>63</v>
      </c>
      <c r="J21" s="2">
        <v>82</v>
      </c>
      <c r="K21" s="4"/>
      <c r="L21" s="4"/>
      <c r="M21" s="4"/>
      <c r="N21" s="4"/>
      <c r="O21" s="4"/>
      <c r="P21" s="29">
        <v>77</v>
      </c>
      <c r="Q21" s="4"/>
      <c r="R21" s="4"/>
      <c r="S21" s="4"/>
      <c r="T21" s="13">
        <f t="shared" si="0"/>
        <v>68.4296875</v>
      </c>
      <c r="U21" s="1"/>
      <c r="V21" s="13">
        <f t="shared" si="1"/>
        <v>68.4296875</v>
      </c>
      <c r="X21"/>
    </row>
    <row r="22" spans="1:24" x14ac:dyDescent="0.25">
      <c r="A22" s="29">
        <v>17</v>
      </c>
      <c r="B22" s="33" t="s">
        <v>222</v>
      </c>
      <c r="C22" s="4"/>
      <c r="D22" s="2">
        <v>80</v>
      </c>
      <c r="E22" s="2">
        <v>63</v>
      </c>
      <c r="F22" s="2">
        <v>85</v>
      </c>
      <c r="G22" s="2">
        <v>60</v>
      </c>
      <c r="H22" s="2">
        <v>67</v>
      </c>
      <c r="I22" s="2">
        <v>77</v>
      </c>
      <c r="J22" s="2">
        <v>68</v>
      </c>
      <c r="K22" s="4"/>
      <c r="L22" s="4"/>
      <c r="M22" s="4"/>
      <c r="N22" s="4"/>
      <c r="O22" s="4"/>
      <c r="P22" s="29">
        <v>70</v>
      </c>
      <c r="Q22" s="4"/>
      <c r="R22" s="4"/>
      <c r="S22" s="4"/>
      <c r="T22" s="13">
        <f t="shared" si="0"/>
        <v>67.806249999999991</v>
      </c>
      <c r="U22" s="1"/>
      <c r="V22" s="13">
        <f t="shared" si="1"/>
        <v>67.806249999999991</v>
      </c>
      <c r="X22"/>
    </row>
    <row r="23" spans="1:24" x14ac:dyDescent="0.25">
      <c r="A23" s="2">
        <v>18</v>
      </c>
      <c r="B23" s="33" t="s">
        <v>219</v>
      </c>
      <c r="C23" s="4"/>
      <c r="D23" s="2">
        <v>69</v>
      </c>
      <c r="E23" s="2">
        <v>61</v>
      </c>
      <c r="F23" s="2">
        <v>76</v>
      </c>
      <c r="G23" s="2">
        <v>64</v>
      </c>
      <c r="H23" s="2">
        <v>71</v>
      </c>
      <c r="I23" s="2">
        <v>76</v>
      </c>
      <c r="J23" s="2">
        <v>62</v>
      </c>
      <c r="K23" s="4"/>
      <c r="L23" s="34"/>
      <c r="M23" s="4"/>
      <c r="N23" s="4"/>
      <c r="O23" s="4"/>
      <c r="P23" s="29">
        <v>82</v>
      </c>
      <c r="Q23" s="4"/>
      <c r="R23" s="4"/>
      <c r="S23" s="4"/>
      <c r="T23" s="13">
        <f t="shared" si="0"/>
        <v>67.776562499999997</v>
      </c>
      <c r="U23" s="1"/>
      <c r="V23" s="13">
        <f t="shared" si="1"/>
        <v>67.776562499999997</v>
      </c>
      <c r="X23"/>
    </row>
    <row r="24" spans="1:24" x14ac:dyDescent="0.25">
      <c r="A24" s="2">
        <v>19</v>
      </c>
      <c r="B24" s="33" t="s">
        <v>220</v>
      </c>
      <c r="C24" s="4"/>
      <c r="D24" s="2">
        <v>76</v>
      </c>
      <c r="E24" s="2">
        <v>62</v>
      </c>
      <c r="F24" s="2">
        <v>62</v>
      </c>
      <c r="G24" s="2">
        <v>61</v>
      </c>
      <c r="H24" s="2">
        <v>67</v>
      </c>
      <c r="I24" s="2">
        <v>74</v>
      </c>
      <c r="J24" s="2">
        <v>63</v>
      </c>
      <c r="K24" s="4"/>
      <c r="L24" s="34"/>
      <c r="M24" s="4"/>
      <c r="N24" s="4"/>
      <c r="O24" s="4"/>
      <c r="P24" s="29">
        <v>90</v>
      </c>
      <c r="Q24" s="4"/>
      <c r="R24" s="4"/>
      <c r="S24" s="4"/>
      <c r="T24" s="13">
        <f t="shared" si="0"/>
        <v>67.746875000000003</v>
      </c>
      <c r="U24" s="1"/>
      <c r="V24" s="13">
        <f t="shared" si="1"/>
        <v>67.746875000000003</v>
      </c>
      <c r="X24"/>
    </row>
    <row r="25" spans="1:24" x14ac:dyDescent="0.25">
      <c r="A25" s="29">
        <v>20</v>
      </c>
      <c r="B25" s="33" t="s">
        <v>215</v>
      </c>
      <c r="C25" s="9"/>
      <c r="D25" s="2">
        <v>70</v>
      </c>
      <c r="E25" s="2">
        <v>60</v>
      </c>
      <c r="F25" s="2">
        <v>76</v>
      </c>
      <c r="G25" s="2">
        <v>62</v>
      </c>
      <c r="H25" s="2">
        <v>67</v>
      </c>
      <c r="I25" s="2">
        <v>67</v>
      </c>
      <c r="J25" s="2">
        <v>70</v>
      </c>
      <c r="K25" s="2"/>
      <c r="L25" s="9"/>
      <c r="M25" s="9"/>
      <c r="N25" s="9"/>
      <c r="O25" s="9"/>
      <c r="P25" s="29">
        <v>85</v>
      </c>
      <c r="Q25" s="2"/>
      <c r="R25" s="2"/>
      <c r="S25" s="10"/>
      <c r="T25" s="13">
        <f t="shared" si="0"/>
        <v>67.45</v>
      </c>
      <c r="U25" s="1"/>
      <c r="V25" s="13">
        <f t="shared" si="1"/>
        <v>67.45</v>
      </c>
      <c r="X25"/>
    </row>
    <row r="26" spans="1:24" x14ac:dyDescent="0.25">
      <c r="A26" s="2">
        <v>21</v>
      </c>
      <c r="B26" s="33" t="s">
        <v>224</v>
      </c>
      <c r="C26" s="4"/>
      <c r="D26" s="2">
        <v>77</v>
      </c>
      <c r="E26" s="2">
        <v>62</v>
      </c>
      <c r="F26" s="2">
        <v>85</v>
      </c>
      <c r="G26" s="2">
        <v>60</v>
      </c>
      <c r="H26" s="2">
        <v>70</v>
      </c>
      <c r="I26" s="2">
        <v>76</v>
      </c>
      <c r="J26" s="2">
        <v>64</v>
      </c>
      <c r="K26" s="4"/>
      <c r="L26" s="4"/>
      <c r="M26" s="4"/>
      <c r="N26" s="4"/>
      <c r="O26" s="4"/>
      <c r="P26" s="29">
        <v>70</v>
      </c>
      <c r="Q26" s="4"/>
      <c r="R26" s="4"/>
      <c r="S26" s="4"/>
      <c r="T26" s="13">
        <f t="shared" si="0"/>
        <v>67.153125000000003</v>
      </c>
      <c r="U26" s="1"/>
      <c r="V26" s="13">
        <f t="shared" si="1"/>
        <v>67.153125000000003</v>
      </c>
      <c r="X26"/>
    </row>
    <row r="27" spans="1:24" x14ac:dyDescent="0.25">
      <c r="A27" s="2">
        <v>22</v>
      </c>
      <c r="B27" s="33" t="s">
        <v>217</v>
      </c>
      <c r="C27" s="4"/>
      <c r="D27" s="2">
        <v>75</v>
      </c>
      <c r="E27" s="2">
        <v>70</v>
      </c>
      <c r="F27" s="2">
        <v>80</v>
      </c>
      <c r="G27" s="2">
        <v>60</v>
      </c>
      <c r="H27" s="2">
        <v>65</v>
      </c>
      <c r="I27" s="2">
        <v>71</v>
      </c>
      <c r="J27" s="2">
        <v>63</v>
      </c>
      <c r="K27" s="4"/>
      <c r="L27" s="4"/>
      <c r="M27" s="4"/>
      <c r="N27" s="4"/>
      <c r="O27" s="4"/>
      <c r="P27" s="29">
        <v>78</v>
      </c>
      <c r="Q27" s="4"/>
      <c r="R27" s="4"/>
      <c r="S27" s="4"/>
      <c r="T27" s="13">
        <f t="shared" si="0"/>
        <v>67.034374999999997</v>
      </c>
      <c r="U27" s="1"/>
      <c r="V27" s="13">
        <f t="shared" si="1"/>
        <v>67.034374999999997</v>
      </c>
      <c r="X27"/>
    </row>
    <row r="28" spans="1:24" x14ac:dyDescent="0.25">
      <c r="A28" s="29">
        <v>23</v>
      </c>
      <c r="B28" s="33" t="s">
        <v>228</v>
      </c>
      <c r="C28" s="4"/>
      <c r="D28" s="2">
        <v>62</v>
      </c>
      <c r="E28" s="2">
        <v>64</v>
      </c>
      <c r="F28" s="2">
        <v>80</v>
      </c>
      <c r="G28" s="2">
        <v>63</v>
      </c>
      <c r="H28" s="2">
        <v>75</v>
      </c>
      <c r="I28" s="2">
        <v>75</v>
      </c>
      <c r="J28" s="2">
        <v>69</v>
      </c>
      <c r="K28" s="4"/>
      <c r="L28" s="4"/>
      <c r="M28" s="4"/>
      <c r="N28" s="4"/>
      <c r="O28" s="4"/>
      <c r="P28" s="29">
        <v>63</v>
      </c>
      <c r="Q28" s="4"/>
      <c r="R28" s="4"/>
      <c r="S28" s="4"/>
      <c r="T28" s="13">
        <f t="shared" si="0"/>
        <v>65.817187500000003</v>
      </c>
      <c r="U28" s="1"/>
      <c r="V28" s="13">
        <f t="shared" si="1"/>
        <v>65.817187500000003</v>
      </c>
      <c r="X28"/>
    </row>
    <row r="29" spans="1:24" x14ac:dyDescent="0.25">
      <c r="A29" s="2">
        <v>24</v>
      </c>
      <c r="B29" s="33" t="s">
        <v>221</v>
      </c>
      <c r="C29" s="4"/>
      <c r="D29" s="2">
        <v>69</v>
      </c>
      <c r="E29" s="2">
        <v>60</v>
      </c>
      <c r="F29" s="2">
        <v>76</v>
      </c>
      <c r="G29" s="2">
        <v>70</v>
      </c>
      <c r="H29" s="2">
        <v>65</v>
      </c>
      <c r="I29" s="2">
        <v>62</v>
      </c>
      <c r="J29" s="2">
        <v>64</v>
      </c>
      <c r="K29" s="4"/>
      <c r="L29" s="34"/>
      <c r="M29" s="4"/>
      <c r="N29" s="4"/>
      <c r="O29" s="4"/>
      <c r="P29" s="29">
        <v>84</v>
      </c>
      <c r="Q29" s="4"/>
      <c r="R29" s="4"/>
      <c r="S29" s="4"/>
      <c r="T29" s="13">
        <f t="shared" si="0"/>
        <v>65.728124999999991</v>
      </c>
      <c r="U29" s="1"/>
      <c r="V29" s="13">
        <f t="shared" si="1"/>
        <v>65.728124999999991</v>
      </c>
      <c r="X29"/>
    </row>
    <row r="30" spans="1:24" x14ac:dyDescent="0.25">
      <c r="A30" s="2">
        <v>25</v>
      </c>
      <c r="B30" s="33" t="s">
        <v>232</v>
      </c>
      <c r="C30" s="4"/>
      <c r="D30" s="2">
        <v>62</v>
      </c>
      <c r="E30" s="2">
        <v>62</v>
      </c>
      <c r="F30" s="2">
        <v>81</v>
      </c>
      <c r="G30" s="2">
        <v>70</v>
      </c>
      <c r="H30" s="2">
        <v>64</v>
      </c>
      <c r="I30" s="2">
        <v>70</v>
      </c>
      <c r="J30" s="2">
        <v>63</v>
      </c>
      <c r="K30" s="4"/>
      <c r="L30" s="4"/>
      <c r="M30" s="4"/>
      <c r="N30" s="4"/>
      <c r="O30" s="4"/>
      <c r="P30" s="29">
        <v>78</v>
      </c>
      <c r="Q30" s="4"/>
      <c r="R30" s="4"/>
      <c r="S30" s="4"/>
      <c r="T30" s="13">
        <f t="shared" si="0"/>
        <v>65.55</v>
      </c>
      <c r="U30" s="1"/>
      <c r="V30" s="13">
        <f t="shared" si="1"/>
        <v>65.55</v>
      </c>
      <c r="X30"/>
    </row>
    <row r="31" spans="1:24" x14ac:dyDescent="0.25">
      <c r="A31" s="2">
        <v>26</v>
      </c>
      <c r="B31" s="33" t="s">
        <v>234</v>
      </c>
      <c r="C31" s="4"/>
      <c r="D31" s="2">
        <v>61</v>
      </c>
      <c r="E31" s="2">
        <v>63</v>
      </c>
      <c r="F31" s="2">
        <v>63</v>
      </c>
      <c r="G31" s="2">
        <v>60</v>
      </c>
      <c r="H31" s="2">
        <v>61</v>
      </c>
      <c r="I31" s="2">
        <v>64</v>
      </c>
      <c r="J31" s="2">
        <v>63</v>
      </c>
      <c r="K31" s="4"/>
      <c r="L31" s="4"/>
      <c r="M31" s="4"/>
      <c r="N31" s="4"/>
      <c r="O31" s="4"/>
      <c r="P31" s="29">
        <v>78</v>
      </c>
      <c r="Q31" s="4"/>
      <c r="R31" s="4"/>
      <c r="S31" s="4"/>
      <c r="T31" s="13">
        <f t="shared" si="0"/>
        <v>62.017187499999999</v>
      </c>
      <c r="U31" s="1"/>
      <c r="V31" s="13">
        <f t="shared" si="1"/>
        <v>62.017187499999999</v>
      </c>
      <c r="X31"/>
    </row>
  </sheetData>
  <sortState ref="B6:V31">
    <sortCondition descending="1" ref="V6:V31"/>
  </sortState>
  <mergeCells count="2">
    <mergeCell ref="A1:Q1"/>
    <mergeCell ref="B2:N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workbookViewId="0">
      <selection activeCell="D4" sqref="D4:J4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5" ht="15.75" x14ac:dyDescent="0.25">
      <c r="A1" s="72" t="s">
        <v>104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5" ht="15.75" x14ac:dyDescent="0.25">
      <c r="B2" s="73" t="s">
        <v>13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5" x14ac:dyDescent="0.25">
      <c r="T3" s="12" t="s">
        <v>0</v>
      </c>
    </row>
    <row r="4" spans="1:25" s="21" customFormat="1" ht="34.5" customHeight="1" x14ac:dyDescent="0.2">
      <c r="A4" s="18"/>
      <c r="B4" s="18"/>
      <c r="C4" s="19" t="s">
        <v>1</v>
      </c>
      <c r="D4" s="48">
        <v>3</v>
      </c>
      <c r="E4" s="48">
        <v>3</v>
      </c>
      <c r="F4" s="48">
        <v>3</v>
      </c>
      <c r="G4" s="49">
        <v>2</v>
      </c>
      <c r="H4" s="48">
        <v>5</v>
      </c>
      <c r="I4" s="48">
        <v>5</v>
      </c>
      <c r="J4" s="48">
        <v>5</v>
      </c>
      <c r="K4" s="46"/>
      <c r="L4" s="18"/>
      <c r="M4" s="18"/>
      <c r="N4" s="18"/>
      <c r="O4" s="18"/>
      <c r="P4" s="18">
        <v>6</v>
      </c>
      <c r="Q4" s="18"/>
      <c r="R4" s="18"/>
      <c r="S4" s="18"/>
      <c r="T4" s="20">
        <f>SUM(D4:S4)</f>
        <v>32</v>
      </c>
      <c r="U4" s="18"/>
      <c r="V4" s="18"/>
      <c r="X4" s="26"/>
    </row>
    <row r="5" spans="1:25" s="21" customFormat="1" ht="98.25" customHeight="1" x14ac:dyDescent="0.2">
      <c r="A5" s="22" t="s">
        <v>2</v>
      </c>
      <c r="B5" s="22" t="s">
        <v>3</v>
      </c>
      <c r="C5" s="38" t="s">
        <v>4</v>
      </c>
      <c r="D5" s="3" t="s">
        <v>204</v>
      </c>
      <c r="E5" s="3" t="s">
        <v>205</v>
      </c>
      <c r="F5" s="3" t="s">
        <v>250</v>
      </c>
      <c r="G5" s="3" t="s">
        <v>125</v>
      </c>
      <c r="H5" s="3" t="s">
        <v>207</v>
      </c>
      <c r="I5" s="3" t="s">
        <v>208</v>
      </c>
      <c r="J5" s="3" t="s">
        <v>209</v>
      </c>
      <c r="K5" s="3"/>
      <c r="L5" s="3"/>
      <c r="M5" s="3"/>
      <c r="N5" s="3"/>
      <c r="O5" s="3"/>
      <c r="P5" s="3" t="s">
        <v>210</v>
      </c>
      <c r="Q5" s="3"/>
      <c r="R5" s="3"/>
      <c r="S5" s="53"/>
      <c r="T5" s="22"/>
      <c r="U5" s="40" t="s">
        <v>11</v>
      </c>
      <c r="V5" s="40" t="s">
        <v>12</v>
      </c>
      <c r="X5" s="26"/>
    </row>
    <row r="6" spans="1:25" s="11" customFormat="1" ht="18" customHeight="1" x14ac:dyDescent="0.25">
      <c r="A6" s="29">
        <v>1</v>
      </c>
      <c r="B6" s="33" t="s">
        <v>263</v>
      </c>
      <c r="C6" s="4"/>
      <c r="D6" s="2">
        <v>90</v>
      </c>
      <c r="E6" s="2">
        <v>92</v>
      </c>
      <c r="F6" s="2">
        <v>92</v>
      </c>
      <c r="G6" s="2">
        <v>83</v>
      </c>
      <c r="H6" s="2">
        <v>91</v>
      </c>
      <c r="I6" s="2">
        <v>94</v>
      </c>
      <c r="J6" s="2">
        <v>90</v>
      </c>
      <c r="K6" s="4"/>
      <c r="L6" s="4"/>
      <c r="M6" s="4"/>
      <c r="N6" s="4"/>
      <c r="O6" s="4"/>
      <c r="P6" s="29">
        <v>95</v>
      </c>
      <c r="Q6" s="4"/>
      <c r="R6" s="4"/>
      <c r="S6" s="4"/>
      <c r="T6" s="13">
        <f t="shared" ref="T6:T33" si="0">((D6*$D$4+E6*$E$4+F6*$F$4+G6*$G$4+H6*$H$4+I6*$I$4+J6*$J$4+K6*$K$4+L6*$L$4+M6*$M$4+N6*$N$4+O6*$O$4+P6*$P$4+((Q6+R6)/2)*($Q$4+$R$4))/$T$4)*0.95</f>
        <v>87.073437499999997</v>
      </c>
      <c r="U6" s="1">
        <v>2</v>
      </c>
      <c r="V6" s="13">
        <f t="shared" ref="V6:V33" si="1">T6+U6</f>
        <v>89.073437499999997</v>
      </c>
      <c r="X6" s="16"/>
      <c r="Y6" s="41"/>
    </row>
    <row r="7" spans="1:25" s="11" customFormat="1" ht="18" customHeight="1" x14ac:dyDescent="0.25">
      <c r="A7" s="29">
        <v>2</v>
      </c>
      <c r="B7" s="33" t="s">
        <v>260</v>
      </c>
      <c r="C7" s="4"/>
      <c r="D7" s="2">
        <v>95</v>
      </c>
      <c r="E7" s="2">
        <v>92</v>
      </c>
      <c r="F7" s="2">
        <v>92</v>
      </c>
      <c r="G7" s="2">
        <v>92</v>
      </c>
      <c r="H7" s="2">
        <v>90</v>
      </c>
      <c r="I7" s="2">
        <v>90</v>
      </c>
      <c r="J7" s="2">
        <v>95</v>
      </c>
      <c r="K7" s="4"/>
      <c r="L7" s="4"/>
      <c r="M7" s="4"/>
      <c r="N7" s="4"/>
      <c r="O7" s="4"/>
      <c r="P7" s="29">
        <v>95</v>
      </c>
      <c r="Q7" s="4"/>
      <c r="R7" s="4"/>
      <c r="S7" s="4"/>
      <c r="T7" s="13">
        <f t="shared" si="0"/>
        <v>88.053124999999994</v>
      </c>
      <c r="U7" s="1"/>
      <c r="V7" s="13">
        <f t="shared" si="1"/>
        <v>88.053124999999994</v>
      </c>
      <c r="X7" s="16"/>
      <c r="Y7" s="41"/>
    </row>
    <row r="8" spans="1:25" s="11" customFormat="1" ht="18" customHeight="1" x14ac:dyDescent="0.25">
      <c r="A8" s="29">
        <v>3</v>
      </c>
      <c r="B8" s="33" t="s">
        <v>261</v>
      </c>
      <c r="C8" s="4"/>
      <c r="D8" s="2">
        <v>90</v>
      </c>
      <c r="E8" s="2">
        <v>60</v>
      </c>
      <c r="F8" s="2">
        <v>66</v>
      </c>
      <c r="G8" s="2">
        <v>65</v>
      </c>
      <c r="H8" s="2">
        <v>81</v>
      </c>
      <c r="I8" s="2">
        <v>90</v>
      </c>
      <c r="J8" s="2">
        <v>80</v>
      </c>
      <c r="K8" s="4"/>
      <c r="L8" s="4"/>
      <c r="M8" s="4"/>
      <c r="N8" s="4"/>
      <c r="O8" s="4"/>
      <c r="P8" s="54">
        <v>91</v>
      </c>
      <c r="Q8" s="4"/>
      <c r="R8" s="4"/>
      <c r="S8" s="4"/>
      <c r="T8" s="13">
        <f t="shared" si="0"/>
        <v>76.564062499999991</v>
      </c>
      <c r="U8" s="1"/>
      <c r="V8" s="13">
        <f t="shared" si="1"/>
        <v>76.564062499999991</v>
      </c>
      <c r="X8" s="16"/>
      <c r="Y8" s="41"/>
    </row>
    <row r="9" spans="1:25" s="11" customFormat="1" ht="18" customHeight="1" x14ac:dyDescent="0.25">
      <c r="A9" s="29">
        <v>4</v>
      </c>
      <c r="B9" s="33" t="s">
        <v>254</v>
      </c>
      <c r="C9" s="4"/>
      <c r="D9" s="2">
        <v>75</v>
      </c>
      <c r="E9" s="2">
        <v>80</v>
      </c>
      <c r="F9" s="2">
        <v>80</v>
      </c>
      <c r="G9" s="2">
        <v>91</v>
      </c>
      <c r="H9" s="2">
        <v>75</v>
      </c>
      <c r="I9" s="2">
        <v>75</v>
      </c>
      <c r="J9" s="2">
        <v>81</v>
      </c>
      <c r="K9" s="4"/>
      <c r="L9" s="4"/>
      <c r="M9" s="4"/>
      <c r="N9" s="4"/>
      <c r="O9" s="4"/>
      <c r="P9" s="29">
        <v>83</v>
      </c>
      <c r="Q9" s="4"/>
      <c r="R9" s="4"/>
      <c r="S9" s="4"/>
      <c r="T9" s="13">
        <f t="shared" si="0"/>
        <v>75.40625</v>
      </c>
      <c r="U9" s="1"/>
      <c r="V9" s="13">
        <f t="shared" si="1"/>
        <v>75.40625</v>
      </c>
      <c r="X9" s="16"/>
      <c r="Y9" s="41"/>
    </row>
    <row r="10" spans="1:25" s="11" customFormat="1" ht="18" customHeight="1" x14ac:dyDescent="0.25">
      <c r="A10" s="29">
        <v>5</v>
      </c>
      <c r="B10" s="33" t="s">
        <v>251</v>
      </c>
      <c r="C10" s="4"/>
      <c r="D10" s="2">
        <v>79</v>
      </c>
      <c r="E10" s="2">
        <v>80</v>
      </c>
      <c r="F10" s="2">
        <v>80</v>
      </c>
      <c r="G10" s="2">
        <v>75</v>
      </c>
      <c r="H10" s="2">
        <v>68</v>
      </c>
      <c r="I10" s="2">
        <v>67</v>
      </c>
      <c r="J10" s="2">
        <v>79</v>
      </c>
      <c r="K10" s="4"/>
      <c r="L10" s="4"/>
      <c r="M10" s="4"/>
      <c r="N10" s="4"/>
      <c r="O10" s="4"/>
      <c r="P10" s="54">
        <v>90</v>
      </c>
      <c r="Q10" s="4"/>
      <c r="R10" s="4"/>
      <c r="S10" s="4"/>
      <c r="T10" s="13">
        <f t="shared" si="0"/>
        <v>73.535937500000003</v>
      </c>
      <c r="U10" s="1"/>
      <c r="V10" s="13">
        <f t="shared" si="1"/>
        <v>73.535937500000003</v>
      </c>
      <c r="X10" s="16"/>
      <c r="Y10" s="41"/>
    </row>
    <row r="11" spans="1:25" s="11" customFormat="1" ht="18" customHeight="1" x14ac:dyDescent="0.25">
      <c r="A11" s="29">
        <v>6</v>
      </c>
      <c r="B11" s="33" t="s">
        <v>241</v>
      </c>
      <c r="C11" s="9"/>
      <c r="D11" s="2">
        <v>77</v>
      </c>
      <c r="E11" s="2">
        <v>61</v>
      </c>
      <c r="F11" s="2">
        <v>78</v>
      </c>
      <c r="G11" s="2">
        <v>60</v>
      </c>
      <c r="H11" s="2">
        <v>72</v>
      </c>
      <c r="I11" s="2">
        <v>79</v>
      </c>
      <c r="J11" s="2">
        <v>78</v>
      </c>
      <c r="K11" s="2"/>
      <c r="L11" s="9"/>
      <c r="M11" s="9"/>
      <c r="N11" s="9"/>
      <c r="O11" s="9"/>
      <c r="P11" s="54">
        <v>87</v>
      </c>
      <c r="Q11" s="2"/>
      <c r="R11" s="2"/>
      <c r="S11" s="10"/>
      <c r="T11" s="13">
        <f t="shared" si="0"/>
        <v>72.2890625</v>
      </c>
      <c r="U11" s="1"/>
      <c r="V11" s="13">
        <f t="shared" si="1"/>
        <v>72.2890625</v>
      </c>
      <c r="X11" s="17"/>
    </row>
    <row r="12" spans="1:25" x14ac:dyDescent="0.25">
      <c r="A12" s="29">
        <v>7</v>
      </c>
      <c r="B12" s="33" t="s">
        <v>239</v>
      </c>
      <c r="C12" s="9"/>
      <c r="D12" s="2">
        <v>76</v>
      </c>
      <c r="E12" s="2">
        <v>60</v>
      </c>
      <c r="F12" s="2">
        <v>78</v>
      </c>
      <c r="G12" s="2">
        <v>76</v>
      </c>
      <c r="H12" s="2">
        <v>68</v>
      </c>
      <c r="I12" s="2">
        <v>67</v>
      </c>
      <c r="J12" s="2">
        <v>78</v>
      </c>
      <c r="K12" s="33"/>
      <c r="L12" s="9"/>
      <c r="M12" s="9"/>
      <c r="N12" s="9"/>
      <c r="O12" s="9"/>
      <c r="P12" s="29">
        <v>90</v>
      </c>
      <c r="Q12" s="2"/>
      <c r="R12" s="2"/>
      <c r="S12" s="10"/>
      <c r="T12" s="13">
        <f t="shared" si="0"/>
        <v>71.220312499999991</v>
      </c>
      <c r="U12" s="1"/>
      <c r="V12" s="13">
        <f t="shared" si="1"/>
        <v>71.220312499999991</v>
      </c>
      <c r="X12"/>
    </row>
    <row r="13" spans="1:25" ht="30" x14ac:dyDescent="0.25">
      <c r="A13" s="29">
        <v>8</v>
      </c>
      <c r="B13" s="33" t="s">
        <v>258</v>
      </c>
      <c r="C13" s="4"/>
      <c r="D13" s="2">
        <v>70</v>
      </c>
      <c r="E13" s="2">
        <v>64</v>
      </c>
      <c r="F13" s="2">
        <v>63</v>
      </c>
      <c r="G13" s="2">
        <v>90</v>
      </c>
      <c r="H13" s="2">
        <v>64</v>
      </c>
      <c r="I13" s="2">
        <v>67</v>
      </c>
      <c r="J13" s="2">
        <v>83</v>
      </c>
      <c r="K13" s="4"/>
      <c r="L13" s="4"/>
      <c r="M13" s="4"/>
      <c r="N13" s="4"/>
      <c r="O13" s="4"/>
      <c r="P13" s="54">
        <v>92</v>
      </c>
      <c r="Q13" s="4"/>
      <c r="R13" s="4"/>
      <c r="S13" s="4"/>
      <c r="T13" s="13">
        <f t="shared" si="0"/>
        <v>71.042187499999997</v>
      </c>
      <c r="U13" s="1"/>
      <c r="V13" s="13">
        <f t="shared" si="1"/>
        <v>71.042187499999997</v>
      </c>
      <c r="X13"/>
    </row>
    <row r="14" spans="1:25" x14ac:dyDescent="0.25">
      <c r="A14" s="29">
        <v>9</v>
      </c>
      <c r="B14" s="33" t="s">
        <v>247</v>
      </c>
      <c r="C14" s="4"/>
      <c r="D14" s="2">
        <v>60</v>
      </c>
      <c r="E14" s="2">
        <v>60</v>
      </c>
      <c r="F14" s="2">
        <v>72</v>
      </c>
      <c r="G14" s="2">
        <v>78</v>
      </c>
      <c r="H14" s="2">
        <v>74</v>
      </c>
      <c r="I14" s="2">
        <v>74</v>
      </c>
      <c r="J14" s="2">
        <v>84</v>
      </c>
      <c r="K14" s="4"/>
      <c r="L14" s="4"/>
      <c r="M14" s="4"/>
      <c r="N14" s="4"/>
      <c r="O14" s="4"/>
      <c r="P14" s="54">
        <v>79</v>
      </c>
      <c r="Q14" s="4"/>
      <c r="R14" s="4"/>
      <c r="S14" s="4"/>
      <c r="T14" s="13">
        <f t="shared" si="0"/>
        <v>70.240624999999994</v>
      </c>
      <c r="U14" s="1"/>
      <c r="V14" s="13">
        <f t="shared" si="1"/>
        <v>70.240624999999994</v>
      </c>
      <c r="X14"/>
    </row>
    <row r="15" spans="1:25" x14ac:dyDescent="0.25">
      <c r="A15" s="29">
        <v>10</v>
      </c>
      <c r="B15" s="33" t="s">
        <v>252</v>
      </c>
      <c r="C15" s="4"/>
      <c r="D15" s="2">
        <v>75</v>
      </c>
      <c r="E15" s="2">
        <v>60</v>
      </c>
      <c r="F15" s="2">
        <v>64</v>
      </c>
      <c r="G15" s="2">
        <v>75</v>
      </c>
      <c r="H15" s="2">
        <v>65</v>
      </c>
      <c r="I15" s="2">
        <v>68</v>
      </c>
      <c r="J15" s="2">
        <v>78</v>
      </c>
      <c r="K15" s="4"/>
      <c r="L15" s="4"/>
      <c r="M15" s="4"/>
      <c r="N15" s="4"/>
      <c r="O15" s="4"/>
      <c r="P15" s="54">
        <v>90</v>
      </c>
      <c r="Q15" s="4"/>
      <c r="R15" s="4"/>
      <c r="S15" s="4"/>
      <c r="T15" s="13">
        <f t="shared" si="0"/>
        <v>69.528125000000003</v>
      </c>
      <c r="U15" s="1"/>
      <c r="V15" s="13">
        <f t="shared" si="1"/>
        <v>69.528125000000003</v>
      </c>
      <c r="X15"/>
    </row>
    <row r="16" spans="1:25" x14ac:dyDescent="0.25">
      <c r="A16" s="29">
        <v>11</v>
      </c>
      <c r="B16" s="33" t="s">
        <v>243</v>
      </c>
      <c r="C16" s="9"/>
      <c r="D16" s="2">
        <v>78</v>
      </c>
      <c r="E16" s="2">
        <v>73</v>
      </c>
      <c r="F16" s="2">
        <v>77</v>
      </c>
      <c r="G16" s="2">
        <v>62</v>
      </c>
      <c r="H16" s="2">
        <v>68</v>
      </c>
      <c r="I16" s="2">
        <v>65</v>
      </c>
      <c r="J16" s="2">
        <v>81</v>
      </c>
      <c r="K16" s="2"/>
      <c r="L16" s="9"/>
      <c r="M16" s="9"/>
      <c r="N16" s="9"/>
      <c r="O16" s="9"/>
      <c r="P16" s="29">
        <v>77</v>
      </c>
      <c r="Q16" s="2"/>
      <c r="R16" s="2"/>
      <c r="S16" s="9"/>
      <c r="T16" s="13">
        <f t="shared" si="0"/>
        <v>69.46875</v>
      </c>
      <c r="U16" s="1"/>
      <c r="V16" s="13">
        <f t="shared" si="1"/>
        <v>69.46875</v>
      </c>
      <c r="X16"/>
    </row>
    <row r="17" spans="1:24" x14ac:dyDescent="0.25">
      <c r="A17" s="29">
        <v>12</v>
      </c>
      <c r="B17" s="33" t="s">
        <v>245</v>
      </c>
      <c r="C17" s="4"/>
      <c r="D17" s="2">
        <v>76</v>
      </c>
      <c r="E17" s="2">
        <v>63</v>
      </c>
      <c r="F17" s="2">
        <v>77</v>
      </c>
      <c r="G17" s="2">
        <v>60</v>
      </c>
      <c r="H17" s="2">
        <v>72</v>
      </c>
      <c r="I17" s="2">
        <v>68</v>
      </c>
      <c r="J17" s="2">
        <v>77</v>
      </c>
      <c r="K17" s="4"/>
      <c r="L17" s="34"/>
      <c r="M17" s="4"/>
      <c r="N17" s="4"/>
      <c r="O17" s="4"/>
      <c r="P17" s="29">
        <v>81</v>
      </c>
      <c r="Q17" s="4"/>
      <c r="R17" s="4"/>
      <c r="S17" s="4"/>
      <c r="T17" s="13">
        <f t="shared" si="0"/>
        <v>69.439062499999991</v>
      </c>
      <c r="U17" s="1"/>
      <c r="V17" s="13">
        <f t="shared" si="1"/>
        <v>69.439062499999991</v>
      </c>
      <c r="X17"/>
    </row>
    <row r="18" spans="1:24" x14ac:dyDescent="0.25">
      <c r="A18" s="29">
        <v>13</v>
      </c>
      <c r="B18" s="33" t="s">
        <v>249</v>
      </c>
      <c r="C18" s="4"/>
      <c r="D18" s="2">
        <v>75</v>
      </c>
      <c r="E18" s="2">
        <v>60</v>
      </c>
      <c r="F18" s="2">
        <v>78</v>
      </c>
      <c r="G18" s="43">
        <v>61</v>
      </c>
      <c r="H18" s="2">
        <v>66</v>
      </c>
      <c r="I18" s="2">
        <v>67</v>
      </c>
      <c r="J18" s="2">
        <v>81</v>
      </c>
      <c r="K18" s="4"/>
      <c r="L18" s="4"/>
      <c r="M18" s="4"/>
      <c r="N18" s="4"/>
      <c r="O18" s="4"/>
      <c r="P18" s="29">
        <v>83</v>
      </c>
      <c r="Q18" s="4"/>
      <c r="R18" s="4"/>
      <c r="S18" s="4"/>
      <c r="T18" s="13">
        <f t="shared" si="0"/>
        <v>69.142187499999991</v>
      </c>
      <c r="U18" s="1"/>
      <c r="V18" s="13">
        <f t="shared" si="1"/>
        <v>69.142187499999991</v>
      </c>
      <c r="X18"/>
    </row>
    <row r="19" spans="1:24" x14ac:dyDescent="0.25">
      <c r="A19" s="29">
        <v>14</v>
      </c>
      <c r="B19" s="33" t="s">
        <v>244</v>
      </c>
      <c r="C19" s="4"/>
      <c r="D19" s="2">
        <v>70</v>
      </c>
      <c r="E19" s="2">
        <v>61</v>
      </c>
      <c r="F19" s="2">
        <v>76</v>
      </c>
      <c r="G19" s="2">
        <v>61</v>
      </c>
      <c r="H19" s="2">
        <v>68</v>
      </c>
      <c r="I19" s="2">
        <v>74</v>
      </c>
      <c r="J19" s="2">
        <v>79</v>
      </c>
      <c r="K19" s="4"/>
      <c r="L19" s="34"/>
      <c r="M19" s="4"/>
      <c r="N19" s="4"/>
      <c r="O19" s="4"/>
      <c r="P19" s="29">
        <v>80</v>
      </c>
      <c r="Q19" s="4"/>
      <c r="R19" s="4"/>
      <c r="S19" s="4"/>
      <c r="T19" s="13">
        <f t="shared" si="0"/>
        <v>69.112499999999997</v>
      </c>
      <c r="U19" s="1"/>
      <c r="V19" s="13">
        <f t="shared" si="1"/>
        <v>69.112499999999997</v>
      </c>
      <c r="X19"/>
    </row>
    <row r="20" spans="1:24" x14ac:dyDescent="0.25">
      <c r="A20" s="29">
        <v>15</v>
      </c>
      <c r="B20" s="33" t="s">
        <v>240</v>
      </c>
      <c r="C20" s="9"/>
      <c r="D20" s="2">
        <v>78</v>
      </c>
      <c r="E20" s="2">
        <v>60</v>
      </c>
      <c r="F20" s="2">
        <v>77</v>
      </c>
      <c r="G20" s="2">
        <v>75</v>
      </c>
      <c r="H20" s="2">
        <v>67</v>
      </c>
      <c r="I20" s="2">
        <v>67</v>
      </c>
      <c r="J20" s="2">
        <v>76</v>
      </c>
      <c r="K20" s="2"/>
      <c r="L20" s="9"/>
      <c r="M20" s="9"/>
      <c r="N20" s="9"/>
      <c r="O20" s="9"/>
      <c r="P20" s="29">
        <v>79</v>
      </c>
      <c r="Q20" s="2"/>
      <c r="R20" s="33"/>
      <c r="S20" s="10"/>
      <c r="T20" s="13">
        <f t="shared" si="0"/>
        <v>68.845312499999991</v>
      </c>
      <c r="U20" s="1"/>
      <c r="V20" s="13">
        <f t="shared" si="1"/>
        <v>68.845312499999991</v>
      </c>
      <c r="X20"/>
    </row>
    <row r="21" spans="1:24" x14ac:dyDescent="0.25">
      <c r="A21" s="29">
        <v>16</v>
      </c>
      <c r="B21" s="33" t="s">
        <v>262</v>
      </c>
      <c r="C21" s="4"/>
      <c r="D21" s="2">
        <v>69</v>
      </c>
      <c r="E21" s="2">
        <v>63</v>
      </c>
      <c r="F21" s="2">
        <v>63</v>
      </c>
      <c r="G21" s="2">
        <v>60</v>
      </c>
      <c r="H21" s="2">
        <v>70</v>
      </c>
      <c r="I21" s="2">
        <v>75</v>
      </c>
      <c r="J21" s="2">
        <v>78</v>
      </c>
      <c r="K21" s="4"/>
      <c r="L21" s="4"/>
      <c r="M21" s="4"/>
      <c r="N21" s="4"/>
      <c r="O21" s="4"/>
      <c r="P21" s="29">
        <v>83</v>
      </c>
      <c r="Q21" s="4"/>
      <c r="R21" s="4"/>
      <c r="S21" s="4"/>
      <c r="T21" s="13">
        <f t="shared" si="0"/>
        <v>68.815624999999997</v>
      </c>
      <c r="U21" s="1"/>
      <c r="V21" s="13">
        <f t="shared" si="1"/>
        <v>68.815624999999997</v>
      </c>
      <c r="X21"/>
    </row>
    <row r="22" spans="1:24" x14ac:dyDescent="0.25">
      <c r="A22" s="29">
        <v>17</v>
      </c>
      <c r="B22" s="33" t="s">
        <v>238</v>
      </c>
      <c r="C22" s="9"/>
      <c r="D22" s="2">
        <v>80</v>
      </c>
      <c r="E22" s="2">
        <v>70</v>
      </c>
      <c r="F22" s="2">
        <v>78</v>
      </c>
      <c r="G22" s="2">
        <v>75</v>
      </c>
      <c r="H22" s="2">
        <v>64</v>
      </c>
      <c r="I22" s="2">
        <v>65</v>
      </c>
      <c r="J22" s="2">
        <v>75</v>
      </c>
      <c r="K22" s="2"/>
      <c r="L22" s="9"/>
      <c r="M22" s="9"/>
      <c r="N22" s="9"/>
      <c r="O22" s="9"/>
      <c r="P22" s="29">
        <v>77</v>
      </c>
      <c r="Q22" s="33"/>
      <c r="R22" s="33"/>
      <c r="S22" s="10"/>
      <c r="T22" s="13">
        <f t="shared" si="0"/>
        <v>68.756249999999994</v>
      </c>
      <c r="U22" s="1"/>
      <c r="V22" s="13">
        <f t="shared" si="1"/>
        <v>68.756249999999994</v>
      </c>
      <c r="X22"/>
    </row>
    <row r="23" spans="1:24" x14ac:dyDescent="0.25">
      <c r="A23" s="29">
        <v>18</v>
      </c>
      <c r="B23" s="33" t="s">
        <v>264</v>
      </c>
      <c r="C23" s="4"/>
      <c r="D23" s="2">
        <v>61</v>
      </c>
      <c r="E23" s="2">
        <v>63</v>
      </c>
      <c r="F23" s="2">
        <v>66</v>
      </c>
      <c r="G23" s="2">
        <v>62</v>
      </c>
      <c r="H23" s="2">
        <v>66</v>
      </c>
      <c r="I23" s="2">
        <v>71</v>
      </c>
      <c r="J23" s="2">
        <v>77</v>
      </c>
      <c r="K23" s="4"/>
      <c r="L23" s="4"/>
      <c r="M23" s="4"/>
      <c r="N23" s="4"/>
      <c r="O23" s="4"/>
      <c r="P23" s="29">
        <v>85</v>
      </c>
      <c r="Q23" s="4"/>
      <c r="R23" s="4"/>
      <c r="S23" s="4"/>
      <c r="T23" s="13">
        <f t="shared" si="0"/>
        <v>67.509374999999991</v>
      </c>
      <c r="U23" s="1"/>
      <c r="V23" s="13">
        <f t="shared" si="1"/>
        <v>67.509374999999991</v>
      </c>
      <c r="X23"/>
    </row>
    <row r="24" spans="1:24" x14ac:dyDescent="0.25">
      <c r="A24" s="29">
        <v>19</v>
      </c>
      <c r="B24" s="33" t="s">
        <v>246</v>
      </c>
      <c r="C24" s="4"/>
      <c r="D24" s="2">
        <v>65</v>
      </c>
      <c r="E24" s="2">
        <v>60</v>
      </c>
      <c r="F24" s="2">
        <v>78</v>
      </c>
      <c r="G24" s="2">
        <v>62</v>
      </c>
      <c r="H24" s="2">
        <v>70</v>
      </c>
      <c r="I24" s="2">
        <v>68</v>
      </c>
      <c r="J24" s="2">
        <v>79</v>
      </c>
      <c r="K24" s="4"/>
      <c r="L24" s="4"/>
      <c r="M24" s="4"/>
      <c r="N24" s="4"/>
      <c r="O24" s="4"/>
      <c r="P24" s="29">
        <v>75</v>
      </c>
      <c r="Q24" s="4"/>
      <c r="R24" s="4"/>
      <c r="S24" s="4"/>
      <c r="T24" s="13">
        <f t="shared" si="0"/>
        <v>67.331249999999997</v>
      </c>
      <c r="U24" s="1"/>
      <c r="V24" s="13">
        <f t="shared" si="1"/>
        <v>67.331249999999997</v>
      </c>
      <c r="X24"/>
    </row>
    <row r="25" spans="1:24" x14ac:dyDescent="0.25">
      <c r="A25" s="29">
        <v>20</v>
      </c>
      <c r="B25" s="33" t="s">
        <v>259</v>
      </c>
      <c r="C25" s="4"/>
      <c r="D25" s="2">
        <v>60</v>
      </c>
      <c r="E25" s="2">
        <v>63</v>
      </c>
      <c r="F25" s="2">
        <v>60</v>
      </c>
      <c r="G25" s="2">
        <v>88</v>
      </c>
      <c r="H25" s="2">
        <v>65</v>
      </c>
      <c r="I25" s="2">
        <v>70</v>
      </c>
      <c r="J25" s="2">
        <v>64</v>
      </c>
      <c r="K25" s="4"/>
      <c r="L25" s="4"/>
      <c r="M25" s="4"/>
      <c r="N25" s="4"/>
      <c r="O25" s="4"/>
      <c r="P25" s="29">
        <v>90</v>
      </c>
      <c r="Q25" s="4"/>
      <c r="R25" s="4"/>
      <c r="S25" s="4"/>
      <c r="T25" s="13">
        <f t="shared" si="0"/>
        <v>67.09375</v>
      </c>
      <c r="U25" s="1"/>
      <c r="V25" s="13">
        <f t="shared" si="1"/>
        <v>67.09375</v>
      </c>
      <c r="X25"/>
    </row>
    <row r="26" spans="1:24" x14ac:dyDescent="0.25">
      <c r="A26" s="29">
        <v>21</v>
      </c>
      <c r="B26" s="33" t="s">
        <v>248</v>
      </c>
      <c r="C26" s="4"/>
      <c r="D26" s="2">
        <v>84</v>
      </c>
      <c r="E26" s="2">
        <v>60</v>
      </c>
      <c r="F26" s="2">
        <v>76</v>
      </c>
      <c r="G26" s="2">
        <v>60</v>
      </c>
      <c r="H26" s="2">
        <v>63</v>
      </c>
      <c r="I26" s="2">
        <v>67</v>
      </c>
      <c r="J26" s="2">
        <v>62</v>
      </c>
      <c r="K26" s="4"/>
      <c r="L26" s="4"/>
      <c r="M26" s="4"/>
      <c r="N26" s="4"/>
      <c r="O26" s="4"/>
      <c r="P26" s="54">
        <v>85</v>
      </c>
      <c r="Q26" s="4"/>
      <c r="R26" s="4"/>
      <c r="S26" s="4"/>
      <c r="T26" s="13">
        <f t="shared" si="0"/>
        <v>66.796875</v>
      </c>
      <c r="U26" s="1"/>
      <c r="V26" s="13">
        <f t="shared" si="1"/>
        <v>66.796875</v>
      </c>
      <c r="X26"/>
    </row>
    <row r="27" spans="1:24" x14ac:dyDescent="0.25">
      <c r="A27" s="29">
        <v>22</v>
      </c>
      <c r="B27" s="33" t="s">
        <v>256</v>
      </c>
      <c r="C27" s="4"/>
      <c r="D27" s="2">
        <v>65</v>
      </c>
      <c r="E27" s="2">
        <v>62</v>
      </c>
      <c r="F27" s="2">
        <v>60</v>
      </c>
      <c r="G27" s="2">
        <v>72</v>
      </c>
      <c r="H27" s="2">
        <v>72</v>
      </c>
      <c r="I27" s="2">
        <v>68</v>
      </c>
      <c r="J27" s="2">
        <v>68</v>
      </c>
      <c r="K27" s="4"/>
      <c r="L27" s="4"/>
      <c r="M27" s="4"/>
      <c r="N27" s="4"/>
      <c r="O27" s="4"/>
      <c r="P27" s="29">
        <v>82</v>
      </c>
      <c r="Q27" s="4"/>
      <c r="R27" s="4"/>
      <c r="S27" s="4"/>
      <c r="T27" s="13">
        <f t="shared" si="0"/>
        <v>66.410937500000003</v>
      </c>
      <c r="U27" s="1"/>
      <c r="V27" s="13">
        <f t="shared" si="1"/>
        <v>66.410937500000003</v>
      </c>
      <c r="X27"/>
    </row>
    <row r="28" spans="1:24" x14ac:dyDescent="0.25">
      <c r="A28" s="29">
        <v>23</v>
      </c>
      <c r="B28" s="33" t="s">
        <v>266</v>
      </c>
      <c r="C28" s="4"/>
      <c r="D28" s="2">
        <v>62</v>
      </c>
      <c r="E28" s="2">
        <v>60</v>
      </c>
      <c r="F28" s="2">
        <v>60</v>
      </c>
      <c r="G28" s="2">
        <v>60</v>
      </c>
      <c r="H28" s="2">
        <v>65</v>
      </c>
      <c r="I28" s="2">
        <v>65</v>
      </c>
      <c r="J28" s="2">
        <v>90</v>
      </c>
      <c r="K28" s="4"/>
      <c r="L28" s="4"/>
      <c r="M28" s="4"/>
      <c r="N28" s="4"/>
      <c r="O28" s="4"/>
      <c r="P28" s="29">
        <v>77</v>
      </c>
      <c r="Q28" s="4"/>
      <c r="R28" s="4"/>
      <c r="S28" s="4"/>
      <c r="T28" s="13">
        <f t="shared" si="0"/>
        <v>66.143749999999997</v>
      </c>
      <c r="U28" s="1"/>
      <c r="V28" s="13">
        <f t="shared" si="1"/>
        <v>66.143749999999997</v>
      </c>
      <c r="X28"/>
    </row>
    <row r="29" spans="1:24" x14ac:dyDescent="0.25">
      <c r="A29" s="29">
        <v>24</v>
      </c>
      <c r="B29" s="33" t="s">
        <v>242</v>
      </c>
      <c r="C29" s="9"/>
      <c r="D29" s="2">
        <v>66</v>
      </c>
      <c r="E29" s="2">
        <v>60</v>
      </c>
      <c r="F29" s="2">
        <v>72</v>
      </c>
      <c r="G29" s="2">
        <v>61</v>
      </c>
      <c r="H29" s="2">
        <v>67</v>
      </c>
      <c r="I29" s="2">
        <v>67</v>
      </c>
      <c r="J29" s="2">
        <v>79</v>
      </c>
      <c r="K29" s="2"/>
      <c r="L29" s="9"/>
      <c r="M29" s="9"/>
      <c r="N29" s="9"/>
      <c r="O29" s="9"/>
      <c r="P29" s="54">
        <v>72</v>
      </c>
      <c r="Q29" s="2"/>
      <c r="R29" s="33"/>
      <c r="S29" s="10"/>
      <c r="T29" s="13">
        <f t="shared" si="0"/>
        <v>65.698437499999997</v>
      </c>
      <c r="U29" s="1"/>
      <c r="V29" s="13">
        <f t="shared" si="1"/>
        <v>65.698437499999997</v>
      </c>
      <c r="X29"/>
    </row>
    <row r="30" spans="1:24" x14ac:dyDescent="0.25">
      <c r="A30" s="29">
        <v>25</v>
      </c>
      <c r="B30" s="33" t="s">
        <v>255</v>
      </c>
      <c r="C30" s="4"/>
      <c r="D30" s="2">
        <v>69</v>
      </c>
      <c r="E30" s="2">
        <v>60</v>
      </c>
      <c r="F30" s="2">
        <v>60</v>
      </c>
      <c r="G30" s="2">
        <v>70</v>
      </c>
      <c r="H30" s="2">
        <v>64</v>
      </c>
      <c r="I30" s="2">
        <v>65</v>
      </c>
      <c r="J30" s="2">
        <v>77</v>
      </c>
      <c r="K30" s="4"/>
      <c r="L30" s="4"/>
      <c r="M30" s="4"/>
      <c r="N30" s="4"/>
      <c r="O30" s="4"/>
      <c r="P30" s="29">
        <v>79</v>
      </c>
      <c r="Q30" s="4"/>
      <c r="R30" s="4"/>
      <c r="S30" s="4"/>
      <c r="T30" s="13">
        <f t="shared" si="0"/>
        <v>65.639062499999994</v>
      </c>
      <c r="U30" s="1"/>
      <c r="V30" s="13">
        <f t="shared" si="1"/>
        <v>65.639062499999994</v>
      </c>
      <c r="X30"/>
    </row>
    <row r="31" spans="1:24" x14ac:dyDescent="0.25">
      <c r="A31" s="29">
        <v>26</v>
      </c>
      <c r="B31" s="33" t="s">
        <v>257</v>
      </c>
      <c r="C31" s="4"/>
      <c r="D31" s="2">
        <v>62</v>
      </c>
      <c r="E31" s="2">
        <v>63</v>
      </c>
      <c r="F31" s="2">
        <v>61</v>
      </c>
      <c r="G31" s="2">
        <v>61</v>
      </c>
      <c r="H31" s="2">
        <v>67</v>
      </c>
      <c r="I31" s="2">
        <v>67</v>
      </c>
      <c r="J31" s="2">
        <v>70</v>
      </c>
      <c r="K31" s="4"/>
      <c r="L31" s="4"/>
      <c r="M31" s="4"/>
      <c r="N31" s="4"/>
      <c r="O31" s="4"/>
      <c r="P31" s="54">
        <v>84</v>
      </c>
      <c r="Q31" s="4"/>
      <c r="R31" s="4"/>
      <c r="S31" s="4"/>
      <c r="T31" s="13">
        <f t="shared" si="0"/>
        <v>65.431249999999991</v>
      </c>
      <c r="U31" s="1"/>
      <c r="V31" s="13">
        <f t="shared" si="1"/>
        <v>65.431249999999991</v>
      </c>
      <c r="X31"/>
    </row>
    <row r="32" spans="1:24" x14ac:dyDescent="0.25">
      <c r="A32" s="29">
        <v>27</v>
      </c>
      <c r="B32" s="33" t="s">
        <v>253</v>
      </c>
      <c r="C32" s="4"/>
      <c r="D32" s="2">
        <v>60</v>
      </c>
      <c r="E32" s="2">
        <v>63</v>
      </c>
      <c r="F32" s="2">
        <v>60</v>
      </c>
      <c r="G32" s="2">
        <v>62</v>
      </c>
      <c r="H32" s="2">
        <v>63</v>
      </c>
      <c r="I32" s="2">
        <v>65</v>
      </c>
      <c r="J32" s="2">
        <v>70</v>
      </c>
      <c r="K32" s="4"/>
      <c r="L32" s="4"/>
      <c r="M32" s="4"/>
      <c r="N32" s="4"/>
      <c r="O32" s="4"/>
      <c r="P32" s="54">
        <v>83</v>
      </c>
      <c r="Q32" s="4"/>
      <c r="R32" s="4"/>
      <c r="S32" s="4"/>
      <c r="T32" s="13">
        <f t="shared" si="0"/>
        <v>64.154687499999994</v>
      </c>
      <c r="U32" s="1"/>
      <c r="V32" s="13">
        <f t="shared" si="1"/>
        <v>64.154687499999994</v>
      </c>
      <c r="X32"/>
    </row>
    <row r="33" spans="1:24" x14ac:dyDescent="0.25">
      <c r="A33" s="29">
        <v>28</v>
      </c>
      <c r="B33" s="33" t="s">
        <v>265</v>
      </c>
      <c r="C33" s="4"/>
      <c r="D33" s="2">
        <v>62</v>
      </c>
      <c r="E33" s="2">
        <v>60</v>
      </c>
      <c r="F33" s="2">
        <v>60</v>
      </c>
      <c r="G33" s="2">
        <v>66</v>
      </c>
      <c r="H33" s="2">
        <v>67</v>
      </c>
      <c r="I33" s="2">
        <v>74</v>
      </c>
      <c r="J33" s="2">
        <v>62</v>
      </c>
      <c r="K33" s="4"/>
      <c r="L33" s="4"/>
      <c r="M33" s="4"/>
      <c r="N33" s="4"/>
      <c r="O33" s="4"/>
      <c r="P33" s="29">
        <v>77</v>
      </c>
      <c r="Q33" s="4"/>
      <c r="R33" s="4"/>
      <c r="S33" s="4"/>
      <c r="T33" s="13">
        <f t="shared" si="0"/>
        <v>63.9765625</v>
      </c>
      <c r="U33" s="1"/>
      <c r="V33" s="13">
        <f t="shared" si="1"/>
        <v>63.9765625</v>
      </c>
      <c r="X33"/>
    </row>
    <row r="34" spans="1:24" x14ac:dyDescent="0.25">
      <c r="A34" s="29">
        <v>29</v>
      </c>
      <c r="B34" s="33" t="s">
        <v>267</v>
      </c>
      <c r="C34" s="4"/>
      <c r="D34" s="2">
        <v>75</v>
      </c>
      <c r="E34" s="2">
        <v>62</v>
      </c>
      <c r="F34" s="2">
        <v>60</v>
      </c>
      <c r="G34" s="2">
        <v>75</v>
      </c>
      <c r="H34" s="2">
        <v>68</v>
      </c>
      <c r="I34" s="2">
        <v>70</v>
      </c>
      <c r="J34" s="2">
        <v>80</v>
      </c>
      <c r="K34" s="4"/>
      <c r="L34" s="4"/>
      <c r="M34" s="4"/>
      <c r="N34" s="4"/>
      <c r="O34" s="4"/>
      <c r="P34" s="29">
        <v>90</v>
      </c>
      <c r="Q34" s="4"/>
      <c r="R34" s="4"/>
      <c r="S34" s="4"/>
      <c r="T34" s="13">
        <f t="shared" ref="T34" si="2">((D34*$D$4+E34*$E$4+F34*$F$4+G34*$G$4+H34*$H$4+I34*$I$4+J34*$J$4+K34*$K$4+L34*$L$4+M34*$M$4+N34*$N$4+O34*$O$4+P34*$P$4+((Q34+R34)/2)*($Q$4+$R$4))/$T$4)*0.95</f>
        <v>70.389062499999994</v>
      </c>
      <c r="U34" s="1"/>
      <c r="V34" s="13">
        <f t="shared" ref="V34" si="3">T34+U34</f>
        <v>70.389062499999994</v>
      </c>
      <c r="X34"/>
    </row>
  </sheetData>
  <sortState ref="A6:V33">
    <sortCondition descending="1" ref="V6:V33"/>
  </sortState>
  <mergeCells count="2">
    <mergeCell ref="A1:Q1"/>
    <mergeCell ref="B2:N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topLeftCell="A13" workbookViewId="0">
      <selection activeCell="O2" sqref="O2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5" ht="15.75" x14ac:dyDescent="0.25">
      <c r="A1" s="72" t="s">
        <v>296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5" ht="15.75" x14ac:dyDescent="0.25">
      <c r="B2" s="73" t="s">
        <v>237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5" x14ac:dyDescent="0.25">
      <c r="T3" s="12" t="s">
        <v>0</v>
      </c>
    </row>
    <row r="4" spans="1:25" s="21" customFormat="1" ht="34.5" customHeight="1" x14ac:dyDescent="0.2">
      <c r="A4" s="18"/>
      <c r="B4" s="18"/>
      <c r="C4" s="19" t="s">
        <v>1</v>
      </c>
      <c r="D4" s="48">
        <v>3</v>
      </c>
      <c r="E4" s="48">
        <v>3</v>
      </c>
      <c r="F4" s="48">
        <v>3</v>
      </c>
      <c r="G4" s="49">
        <v>3</v>
      </c>
      <c r="H4" s="48">
        <v>4</v>
      </c>
      <c r="I4" s="48">
        <v>4</v>
      </c>
      <c r="J4" s="48">
        <v>4</v>
      </c>
      <c r="K4" s="46"/>
      <c r="L4" s="18"/>
      <c r="M4" s="18"/>
      <c r="N4" s="18"/>
      <c r="O4" s="18"/>
      <c r="P4" s="18"/>
      <c r="Q4" s="18">
        <v>3</v>
      </c>
      <c r="R4" s="18">
        <v>1</v>
      </c>
      <c r="S4" s="18"/>
      <c r="T4" s="20">
        <f>SUM(D4:S4)</f>
        <v>28</v>
      </c>
      <c r="U4" s="18"/>
      <c r="V4" s="18"/>
      <c r="X4" s="26"/>
    </row>
    <row r="5" spans="1:25" s="21" customFormat="1" ht="98.25" customHeight="1" x14ac:dyDescent="0.2">
      <c r="A5" s="22" t="s">
        <v>2</v>
      </c>
      <c r="B5" s="22" t="s">
        <v>3</v>
      </c>
      <c r="C5" s="38" t="s">
        <v>4</v>
      </c>
      <c r="D5" s="3" t="s">
        <v>287</v>
      </c>
      <c r="E5" s="3" t="s">
        <v>288</v>
      </c>
      <c r="F5" s="3" t="s">
        <v>289</v>
      </c>
      <c r="G5" s="3" t="s">
        <v>290</v>
      </c>
      <c r="H5" s="3" t="s">
        <v>291</v>
      </c>
      <c r="I5" s="3" t="s">
        <v>292</v>
      </c>
      <c r="J5" s="3" t="s">
        <v>293</v>
      </c>
      <c r="K5" s="3"/>
      <c r="L5" s="3"/>
      <c r="M5" s="3"/>
      <c r="N5" s="3"/>
      <c r="O5" s="3"/>
      <c r="P5" s="3"/>
      <c r="Q5" s="3" t="s">
        <v>294</v>
      </c>
      <c r="R5" s="3" t="s">
        <v>295</v>
      </c>
      <c r="S5" s="53"/>
      <c r="T5" s="22"/>
      <c r="U5" s="40" t="s">
        <v>11</v>
      </c>
      <c r="V5" s="40" t="s">
        <v>12</v>
      </c>
      <c r="X5" s="26"/>
    </row>
    <row r="6" spans="1:25" s="11" customFormat="1" ht="18" customHeight="1" x14ac:dyDescent="0.25">
      <c r="A6" s="57">
        <v>1</v>
      </c>
      <c r="B6" s="33" t="s">
        <v>278</v>
      </c>
      <c r="C6" s="4"/>
      <c r="D6" s="2">
        <v>95</v>
      </c>
      <c r="E6" s="2">
        <v>90</v>
      </c>
      <c r="F6" s="2">
        <v>90</v>
      </c>
      <c r="G6" s="2">
        <v>90</v>
      </c>
      <c r="H6" s="2">
        <v>92</v>
      </c>
      <c r="I6" s="2">
        <v>90</v>
      </c>
      <c r="J6" s="2">
        <v>90</v>
      </c>
      <c r="K6" s="4"/>
      <c r="L6" s="4"/>
      <c r="M6" s="4"/>
      <c r="N6" s="4"/>
      <c r="O6" s="4"/>
      <c r="P6" s="55"/>
      <c r="Q6" s="2">
        <v>83</v>
      </c>
      <c r="R6" s="2">
        <v>85</v>
      </c>
      <c r="S6" s="58"/>
      <c r="T6" s="13">
        <f t="shared" ref="T6:T24" si="0">((D6*$D$4+E6*$E$4+F6*$F$4+G6*$G$4+H6*$H$4+I6*$I$4+J6*$J$4+K6*$K$4+L6*$L$4+M6*$M$4+N6*$N$4+O6*$O$4+P6*$P$4+((Q6+R6)/2)*($Q$4+$R$4))/$T$4)*0.95</f>
        <v>85.466071428571425</v>
      </c>
      <c r="U6" s="1"/>
      <c r="V6" s="13">
        <f t="shared" ref="V6:V24" si="1">T6+U6</f>
        <v>85.466071428571425</v>
      </c>
      <c r="X6" s="16"/>
      <c r="Y6" s="41"/>
    </row>
    <row r="7" spans="1:25" s="11" customFormat="1" ht="18" customHeight="1" x14ac:dyDescent="0.25">
      <c r="A7" s="56">
        <v>2</v>
      </c>
      <c r="B7" s="33" t="s">
        <v>268</v>
      </c>
      <c r="C7" s="9"/>
      <c r="D7" s="2">
        <v>95</v>
      </c>
      <c r="E7" s="2">
        <v>91</v>
      </c>
      <c r="F7" s="2">
        <v>91</v>
      </c>
      <c r="G7" s="2">
        <v>90</v>
      </c>
      <c r="H7" s="2">
        <v>91</v>
      </c>
      <c r="I7" s="2">
        <v>74</v>
      </c>
      <c r="J7" s="2">
        <v>93</v>
      </c>
      <c r="K7" s="2"/>
      <c r="L7" s="9"/>
      <c r="M7" s="9"/>
      <c r="N7" s="9"/>
      <c r="O7" s="9"/>
      <c r="P7" s="29"/>
      <c r="Q7" s="2">
        <v>68</v>
      </c>
      <c r="R7" s="2">
        <v>85</v>
      </c>
      <c r="S7" s="30"/>
      <c r="T7" s="13">
        <f t="shared" si="0"/>
        <v>82.751785714285717</v>
      </c>
      <c r="U7" s="1"/>
      <c r="V7" s="13">
        <f t="shared" si="1"/>
        <v>82.751785714285717</v>
      </c>
      <c r="X7" s="16"/>
      <c r="Y7" s="41"/>
    </row>
    <row r="8" spans="1:25" s="11" customFormat="1" ht="20.25" customHeight="1" x14ac:dyDescent="0.25">
      <c r="A8" s="57">
        <v>3</v>
      </c>
      <c r="B8" s="33" t="s">
        <v>275</v>
      </c>
      <c r="C8" s="4"/>
      <c r="D8" s="2">
        <v>91</v>
      </c>
      <c r="E8" s="2">
        <v>80</v>
      </c>
      <c r="F8" s="2">
        <v>92</v>
      </c>
      <c r="G8" s="2">
        <v>80</v>
      </c>
      <c r="H8" s="2">
        <v>91</v>
      </c>
      <c r="I8" s="2">
        <v>75</v>
      </c>
      <c r="J8" s="2">
        <v>90</v>
      </c>
      <c r="K8" s="4"/>
      <c r="L8" s="34"/>
      <c r="M8" s="4"/>
      <c r="N8" s="4"/>
      <c r="O8" s="4"/>
      <c r="P8" s="29"/>
      <c r="Q8" s="2">
        <v>67</v>
      </c>
      <c r="R8" s="2">
        <v>75</v>
      </c>
      <c r="S8" s="58"/>
      <c r="T8" s="13">
        <f t="shared" si="0"/>
        <v>79.291071428571414</v>
      </c>
      <c r="U8" s="1"/>
      <c r="V8" s="13">
        <f t="shared" si="1"/>
        <v>79.291071428571414</v>
      </c>
      <c r="X8" s="17"/>
      <c r="Y8" s="41"/>
    </row>
    <row r="9" spans="1:25" s="11" customFormat="1" ht="18" customHeight="1" x14ac:dyDescent="0.25">
      <c r="A9" s="56">
        <v>4</v>
      </c>
      <c r="B9" s="33" t="s">
        <v>285</v>
      </c>
      <c r="C9" s="4"/>
      <c r="D9" s="2">
        <v>66</v>
      </c>
      <c r="E9" s="2">
        <v>83</v>
      </c>
      <c r="F9" s="33">
        <v>69</v>
      </c>
      <c r="G9" s="2">
        <v>80</v>
      </c>
      <c r="H9" s="2">
        <v>75</v>
      </c>
      <c r="I9" s="2">
        <v>70</v>
      </c>
      <c r="J9" s="2">
        <v>80</v>
      </c>
      <c r="K9" s="4"/>
      <c r="L9" s="4"/>
      <c r="M9" s="4"/>
      <c r="N9" s="4"/>
      <c r="O9" s="4"/>
      <c r="P9" s="55"/>
      <c r="Q9" s="2">
        <v>92</v>
      </c>
      <c r="R9" s="2">
        <v>80</v>
      </c>
      <c r="S9" s="58"/>
      <c r="T9" s="13">
        <f t="shared" si="0"/>
        <v>72.539285714285711</v>
      </c>
      <c r="U9" s="1"/>
      <c r="V9" s="13">
        <f t="shared" si="1"/>
        <v>72.539285714285711</v>
      </c>
      <c r="X9" s="17"/>
    </row>
    <row r="10" spans="1:25" x14ac:dyDescent="0.25">
      <c r="A10" s="57">
        <v>5</v>
      </c>
      <c r="B10" s="33" t="s">
        <v>286</v>
      </c>
      <c r="C10" s="4"/>
      <c r="D10" s="2">
        <v>64</v>
      </c>
      <c r="E10" s="2">
        <v>79</v>
      </c>
      <c r="F10" s="2">
        <v>79</v>
      </c>
      <c r="G10" s="2">
        <v>75</v>
      </c>
      <c r="H10" s="2">
        <v>75</v>
      </c>
      <c r="I10" s="2">
        <v>75</v>
      </c>
      <c r="J10" s="2">
        <v>75</v>
      </c>
      <c r="K10" s="4"/>
      <c r="L10" s="4"/>
      <c r="M10" s="4"/>
      <c r="N10" s="4"/>
      <c r="O10" s="4"/>
      <c r="P10" s="29"/>
      <c r="Q10" s="2">
        <v>78</v>
      </c>
      <c r="R10" s="2">
        <v>90</v>
      </c>
      <c r="S10" s="58"/>
      <c r="T10" s="13">
        <f t="shared" si="0"/>
        <v>72.166071428571414</v>
      </c>
      <c r="U10" s="1"/>
      <c r="V10" s="13">
        <f t="shared" si="1"/>
        <v>72.166071428571414</v>
      </c>
      <c r="X10"/>
    </row>
    <row r="11" spans="1:25" x14ac:dyDescent="0.25">
      <c r="A11" s="56">
        <v>6</v>
      </c>
      <c r="B11" s="33" t="s">
        <v>283</v>
      </c>
      <c r="C11" s="4"/>
      <c r="D11" s="2">
        <v>82</v>
      </c>
      <c r="E11" s="2">
        <v>77</v>
      </c>
      <c r="F11" s="2">
        <v>79</v>
      </c>
      <c r="G11" s="2">
        <v>65</v>
      </c>
      <c r="H11" s="2">
        <v>75</v>
      </c>
      <c r="I11" s="2">
        <v>75</v>
      </c>
      <c r="J11" s="2">
        <v>77</v>
      </c>
      <c r="K11" s="4"/>
      <c r="L11" s="4"/>
      <c r="M11" s="4"/>
      <c r="N11" s="4"/>
      <c r="O11" s="4"/>
      <c r="P11" s="55"/>
      <c r="Q11" s="2">
        <v>78</v>
      </c>
      <c r="R11" s="2">
        <v>75</v>
      </c>
      <c r="S11" s="58"/>
      <c r="T11" s="13">
        <f t="shared" si="0"/>
        <v>72.030357142857142</v>
      </c>
      <c r="U11" s="1"/>
      <c r="V11" s="13">
        <f t="shared" si="1"/>
        <v>72.030357142857142</v>
      </c>
      <c r="X11"/>
    </row>
    <row r="12" spans="1:25" x14ac:dyDescent="0.25">
      <c r="A12" s="57">
        <v>7</v>
      </c>
      <c r="B12" s="33" t="s">
        <v>279</v>
      </c>
      <c r="C12" s="4"/>
      <c r="D12" s="2">
        <v>81</v>
      </c>
      <c r="E12" s="2">
        <v>72</v>
      </c>
      <c r="F12" s="2">
        <v>79</v>
      </c>
      <c r="G12" s="2">
        <v>60</v>
      </c>
      <c r="H12" s="2">
        <v>75</v>
      </c>
      <c r="I12" s="2">
        <v>75</v>
      </c>
      <c r="J12" s="2">
        <v>78</v>
      </c>
      <c r="K12" s="4"/>
      <c r="L12" s="4"/>
      <c r="M12" s="4"/>
      <c r="N12" s="4"/>
      <c r="O12" s="4"/>
      <c r="P12" s="55"/>
      <c r="Q12" s="2">
        <v>72</v>
      </c>
      <c r="R12" s="2">
        <v>80</v>
      </c>
      <c r="S12" s="58"/>
      <c r="T12" s="13">
        <f t="shared" si="0"/>
        <v>70.978571428571414</v>
      </c>
      <c r="U12" s="1"/>
      <c r="V12" s="13">
        <f t="shared" si="1"/>
        <v>70.978571428571414</v>
      </c>
      <c r="X12"/>
    </row>
    <row r="13" spans="1:25" x14ac:dyDescent="0.25">
      <c r="A13" s="56">
        <v>8</v>
      </c>
      <c r="B13" s="33" t="s">
        <v>282</v>
      </c>
      <c r="C13" s="4"/>
      <c r="D13" s="2">
        <v>81</v>
      </c>
      <c r="E13" s="2">
        <v>65</v>
      </c>
      <c r="F13" s="2">
        <v>78</v>
      </c>
      <c r="G13" s="2">
        <v>65</v>
      </c>
      <c r="H13" s="2">
        <v>75</v>
      </c>
      <c r="I13" s="2">
        <v>75</v>
      </c>
      <c r="J13" s="2">
        <v>78</v>
      </c>
      <c r="K13" s="4"/>
      <c r="L13" s="4"/>
      <c r="M13" s="4"/>
      <c r="N13" s="4"/>
      <c r="O13" s="4"/>
      <c r="P13" s="55"/>
      <c r="Q13" s="2">
        <v>68</v>
      </c>
      <c r="R13" s="2">
        <v>70</v>
      </c>
      <c r="S13" s="58"/>
      <c r="T13" s="13">
        <f t="shared" si="0"/>
        <v>69.723214285714278</v>
      </c>
      <c r="U13" s="1"/>
      <c r="V13" s="13">
        <f t="shared" si="1"/>
        <v>69.723214285714278</v>
      </c>
      <c r="X13"/>
    </row>
    <row r="14" spans="1:25" ht="30" x14ac:dyDescent="0.25">
      <c r="A14" s="57">
        <v>9</v>
      </c>
      <c r="B14" s="33" t="s">
        <v>270</v>
      </c>
      <c r="C14" s="9"/>
      <c r="D14" s="2">
        <v>75</v>
      </c>
      <c r="E14" s="2">
        <v>69</v>
      </c>
      <c r="F14" s="2">
        <v>80</v>
      </c>
      <c r="G14" s="2">
        <v>65</v>
      </c>
      <c r="H14" s="2">
        <v>75</v>
      </c>
      <c r="I14" s="2">
        <v>65</v>
      </c>
      <c r="J14" s="2">
        <v>79</v>
      </c>
      <c r="K14" s="2"/>
      <c r="L14" s="9"/>
      <c r="M14" s="9"/>
      <c r="N14" s="9"/>
      <c r="O14" s="9"/>
      <c r="P14" s="29"/>
      <c r="Q14" s="2">
        <v>77</v>
      </c>
      <c r="R14" s="2">
        <v>70</v>
      </c>
      <c r="S14" s="30"/>
      <c r="T14" s="13">
        <f t="shared" si="0"/>
        <v>69.112499999999997</v>
      </c>
      <c r="U14" s="1"/>
      <c r="V14" s="13">
        <f t="shared" si="1"/>
        <v>69.112499999999997</v>
      </c>
      <c r="X14"/>
    </row>
    <row r="15" spans="1:25" x14ac:dyDescent="0.25">
      <c r="A15" s="56">
        <v>10</v>
      </c>
      <c r="B15" s="33" t="s">
        <v>277</v>
      </c>
      <c r="C15" s="4"/>
      <c r="D15" s="2">
        <v>66</v>
      </c>
      <c r="E15" s="2">
        <v>83</v>
      </c>
      <c r="F15" s="2">
        <v>80</v>
      </c>
      <c r="G15" s="2">
        <v>65</v>
      </c>
      <c r="H15" s="2">
        <v>77</v>
      </c>
      <c r="I15" s="2">
        <v>65</v>
      </c>
      <c r="J15" s="2">
        <v>68</v>
      </c>
      <c r="K15" s="4"/>
      <c r="L15" s="4"/>
      <c r="M15" s="4"/>
      <c r="N15" s="4"/>
      <c r="O15" s="4"/>
      <c r="P15" s="29"/>
      <c r="Q15" s="2">
        <v>69</v>
      </c>
      <c r="R15" s="2">
        <v>70</v>
      </c>
      <c r="S15" s="58"/>
      <c r="T15" s="13">
        <f t="shared" si="0"/>
        <v>67.857142857142861</v>
      </c>
      <c r="U15" s="1"/>
      <c r="V15" s="13">
        <f t="shared" si="1"/>
        <v>67.857142857142861</v>
      </c>
      <c r="X15"/>
    </row>
    <row r="16" spans="1:25" x14ac:dyDescent="0.25">
      <c r="A16" s="57">
        <v>11</v>
      </c>
      <c r="B16" s="33" t="s">
        <v>284</v>
      </c>
      <c r="C16" s="4"/>
      <c r="D16" s="2">
        <v>64</v>
      </c>
      <c r="E16" s="2">
        <v>74</v>
      </c>
      <c r="F16" s="2">
        <v>76</v>
      </c>
      <c r="G16" s="2">
        <v>60</v>
      </c>
      <c r="H16" s="2">
        <v>77</v>
      </c>
      <c r="I16" s="2">
        <v>77</v>
      </c>
      <c r="J16" s="2">
        <v>76</v>
      </c>
      <c r="K16" s="4"/>
      <c r="L16" s="4"/>
      <c r="M16" s="4"/>
      <c r="N16" s="4"/>
      <c r="O16" s="4"/>
      <c r="P16" s="55"/>
      <c r="Q16" s="2">
        <v>60</v>
      </c>
      <c r="R16" s="2">
        <v>65</v>
      </c>
      <c r="S16" s="58"/>
      <c r="T16" s="13">
        <f t="shared" si="0"/>
        <v>67.585714285714275</v>
      </c>
      <c r="U16" s="1"/>
      <c r="V16" s="13">
        <f t="shared" si="1"/>
        <v>67.585714285714275</v>
      </c>
      <c r="X16"/>
    </row>
    <row r="17" spans="1:24" x14ac:dyDescent="0.25">
      <c r="A17" s="56">
        <v>12</v>
      </c>
      <c r="B17" s="33" t="s">
        <v>276</v>
      </c>
      <c r="C17" s="4"/>
      <c r="D17" s="2">
        <v>62</v>
      </c>
      <c r="E17" s="2">
        <v>78</v>
      </c>
      <c r="F17" s="2">
        <v>70</v>
      </c>
      <c r="G17" s="2">
        <v>60</v>
      </c>
      <c r="H17" s="2">
        <v>75</v>
      </c>
      <c r="I17" s="2">
        <v>74</v>
      </c>
      <c r="J17" s="2">
        <v>76</v>
      </c>
      <c r="K17" s="4"/>
      <c r="L17" s="34"/>
      <c r="M17" s="4"/>
      <c r="N17" s="4"/>
      <c r="O17" s="4"/>
      <c r="P17" s="29"/>
      <c r="Q17" s="2">
        <v>69</v>
      </c>
      <c r="R17" s="2">
        <v>65</v>
      </c>
      <c r="S17" s="58"/>
      <c r="T17" s="13">
        <f t="shared" si="0"/>
        <v>67.11071428571428</v>
      </c>
      <c r="U17" s="1"/>
      <c r="V17" s="13">
        <f t="shared" si="1"/>
        <v>67.11071428571428</v>
      </c>
      <c r="X17"/>
    </row>
    <row r="18" spans="1:24" x14ac:dyDescent="0.25">
      <c r="A18" s="57">
        <v>13</v>
      </c>
      <c r="B18" s="33" t="s">
        <v>269</v>
      </c>
      <c r="C18" s="9"/>
      <c r="D18" s="2">
        <v>62</v>
      </c>
      <c r="E18" s="2">
        <v>78</v>
      </c>
      <c r="F18" s="2">
        <v>71</v>
      </c>
      <c r="G18" s="2">
        <v>60</v>
      </c>
      <c r="H18" s="2">
        <v>75</v>
      </c>
      <c r="I18" s="2">
        <v>70</v>
      </c>
      <c r="J18" s="2">
        <v>77</v>
      </c>
      <c r="K18" s="2"/>
      <c r="L18" s="9"/>
      <c r="M18" s="9"/>
      <c r="N18" s="9"/>
      <c r="O18" s="9"/>
      <c r="P18" s="55"/>
      <c r="Q18" s="2">
        <v>72</v>
      </c>
      <c r="R18" s="2">
        <v>65</v>
      </c>
      <c r="S18" s="30"/>
      <c r="T18" s="13">
        <f t="shared" si="0"/>
        <v>67.008928571428569</v>
      </c>
      <c r="U18" s="1"/>
      <c r="V18" s="13">
        <f t="shared" si="1"/>
        <v>67.008928571428569</v>
      </c>
      <c r="X18"/>
    </row>
    <row r="19" spans="1:24" x14ac:dyDescent="0.25">
      <c r="A19" s="56">
        <v>14</v>
      </c>
      <c r="B19" s="33" t="s">
        <v>271</v>
      </c>
      <c r="C19" s="9"/>
      <c r="D19" s="2">
        <v>65</v>
      </c>
      <c r="E19" s="2">
        <v>76</v>
      </c>
      <c r="F19" s="2">
        <v>70</v>
      </c>
      <c r="G19" s="2">
        <v>65</v>
      </c>
      <c r="H19" s="2">
        <v>75</v>
      </c>
      <c r="I19" s="2">
        <v>63</v>
      </c>
      <c r="J19" s="2">
        <v>76</v>
      </c>
      <c r="K19" s="2"/>
      <c r="L19" s="9"/>
      <c r="M19" s="9"/>
      <c r="N19" s="9"/>
      <c r="O19" s="9"/>
      <c r="P19" s="29"/>
      <c r="Q19" s="2">
        <v>74</v>
      </c>
      <c r="R19" s="2">
        <v>70</v>
      </c>
      <c r="S19" s="8"/>
      <c r="T19" s="13">
        <f t="shared" si="0"/>
        <v>66.907142857142858</v>
      </c>
      <c r="U19" s="1"/>
      <c r="V19" s="13">
        <f t="shared" si="1"/>
        <v>66.907142857142858</v>
      </c>
      <c r="X19"/>
    </row>
    <row r="20" spans="1:24" x14ac:dyDescent="0.25">
      <c r="A20" s="57">
        <v>15</v>
      </c>
      <c r="B20" s="33" t="s">
        <v>273</v>
      </c>
      <c r="C20" s="4"/>
      <c r="D20" s="2">
        <v>61</v>
      </c>
      <c r="E20" s="2">
        <v>64</v>
      </c>
      <c r="F20" s="2">
        <v>79</v>
      </c>
      <c r="G20" s="2">
        <v>65</v>
      </c>
      <c r="H20" s="2">
        <v>75</v>
      </c>
      <c r="I20" s="2">
        <v>67</v>
      </c>
      <c r="J20" s="2">
        <v>75</v>
      </c>
      <c r="K20" s="4"/>
      <c r="L20" s="34"/>
      <c r="M20" s="4"/>
      <c r="N20" s="4"/>
      <c r="O20" s="4"/>
      <c r="P20" s="29"/>
      <c r="Q20" s="2">
        <v>75</v>
      </c>
      <c r="R20" s="2">
        <v>70</v>
      </c>
      <c r="S20" s="58"/>
      <c r="T20" s="13">
        <f t="shared" si="0"/>
        <v>66.669642857142861</v>
      </c>
      <c r="U20" s="1"/>
      <c r="V20" s="13">
        <f t="shared" si="1"/>
        <v>66.669642857142861</v>
      </c>
      <c r="X20"/>
    </row>
    <row r="21" spans="1:24" x14ac:dyDescent="0.25">
      <c r="A21" s="56">
        <v>16</v>
      </c>
      <c r="B21" s="33" t="s">
        <v>272</v>
      </c>
      <c r="C21" s="4"/>
      <c r="D21" s="2">
        <v>64</v>
      </c>
      <c r="E21" s="2">
        <v>80</v>
      </c>
      <c r="F21" s="2">
        <v>69</v>
      </c>
      <c r="G21" s="2">
        <v>65</v>
      </c>
      <c r="H21" s="2">
        <v>70</v>
      </c>
      <c r="I21" s="2">
        <v>65</v>
      </c>
      <c r="J21" s="2">
        <v>77</v>
      </c>
      <c r="K21" s="4"/>
      <c r="L21" s="34"/>
      <c r="M21" s="4"/>
      <c r="N21" s="4"/>
      <c r="O21" s="4"/>
      <c r="P21" s="55"/>
      <c r="Q21" s="2">
        <v>69</v>
      </c>
      <c r="R21" s="2">
        <v>65</v>
      </c>
      <c r="S21" s="58"/>
      <c r="T21" s="13">
        <f t="shared" si="0"/>
        <v>66.160714285714278</v>
      </c>
      <c r="U21" s="1"/>
      <c r="V21" s="13">
        <f t="shared" si="1"/>
        <v>66.160714285714278</v>
      </c>
      <c r="X21"/>
    </row>
    <row r="22" spans="1:24" x14ac:dyDescent="0.25">
      <c r="A22" s="57">
        <v>17</v>
      </c>
      <c r="B22" s="33" t="s">
        <v>274</v>
      </c>
      <c r="C22" s="4"/>
      <c r="D22" s="2">
        <v>78</v>
      </c>
      <c r="E22" s="2">
        <v>68</v>
      </c>
      <c r="F22" s="2">
        <v>76</v>
      </c>
      <c r="G22" s="2">
        <v>65</v>
      </c>
      <c r="H22" s="2">
        <v>70</v>
      </c>
      <c r="I22" s="2">
        <v>65</v>
      </c>
      <c r="J22" s="2">
        <v>65</v>
      </c>
      <c r="K22" s="4"/>
      <c r="L22" s="34"/>
      <c r="M22" s="4"/>
      <c r="N22" s="4"/>
      <c r="O22" s="4"/>
      <c r="P22" s="29"/>
      <c r="Q22" s="2">
        <v>68</v>
      </c>
      <c r="R22" s="2">
        <v>75</v>
      </c>
      <c r="S22" s="58"/>
      <c r="T22" s="13">
        <f t="shared" si="0"/>
        <v>66.058928571428581</v>
      </c>
      <c r="U22" s="1"/>
      <c r="V22" s="13">
        <f t="shared" si="1"/>
        <v>66.058928571428581</v>
      </c>
      <c r="X22"/>
    </row>
    <row r="23" spans="1:24" x14ac:dyDescent="0.25">
      <c r="A23" s="56">
        <v>18</v>
      </c>
      <c r="B23" s="33" t="s">
        <v>280</v>
      </c>
      <c r="C23" s="4"/>
      <c r="D23" s="2">
        <v>69</v>
      </c>
      <c r="E23" s="2">
        <v>73</v>
      </c>
      <c r="F23" s="2">
        <v>69</v>
      </c>
      <c r="G23" s="2">
        <v>65</v>
      </c>
      <c r="H23" s="2">
        <v>76</v>
      </c>
      <c r="I23" s="2">
        <v>68</v>
      </c>
      <c r="J23" s="2">
        <v>66</v>
      </c>
      <c r="K23" s="4"/>
      <c r="L23" s="4"/>
      <c r="M23" s="4"/>
      <c r="N23" s="4"/>
      <c r="O23" s="4"/>
      <c r="P23" s="29"/>
      <c r="Q23" s="2">
        <v>68</v>
      </c>
      <c r="R23" s="2">
        <v>65</v>
      </c>
      <c r="S23" s="58"/>
      <c r="T23" s="13">
        <f t="shared" si="0"/>
        <v>65.617857142857133</v>
      </c>
      <c r="U23" s="1"/>
      <c r="V23" s="13">
        <f t="shared" si="1"/>
        <v>65.617857142857133</v>
      </c>
      <c r="X23"/>
    </row>
    <row r="24" spans="1:24" ht="30" x14ac:dyDescent="0.25">
      <c r="A24" s="57">
        <v>19</v>
      </c>
      <c r="B24" s="33" t="s">
        <v>281</v>
      </c>
      <c r="C24" s="4"/>
      <c r="D24" s="2">
        <v>64</v>
      </c>
      <c r="E24" s="2">
        <v>67</v>
      </c>
      <c r="F24" s="2">
        <v>80</v>
      </c>
      <c r="G24" s="2">
        <v>65</v>
      </c>
      <c r="H24" s="2">
        <v>76</v>
      </c>
      <c r="I24" s="2">
        <v>65</v>
      </c>
      <c r="J24" s="2">
        <v>67</v>
      </c>
      <c r="K24" s="4"/>
      <c r="L24" s="4"/>
      <c r="M24" s="4"/>
      <c r="N24" s="4"/>
      <c r="O24" s="4"/>
      <c r="P24" s="29"/>
      <c r="Q24" s="2">
        <v>71</v>
      </c>
      <c r="R24" s="2">
        <v>65</v>
      </c>
      <c r="S24" s="58"/>
      <c r="T24" s="13">
        <f t="shared" si="0"/>
        <v>65.55</v>
      </c>
      <c r="U24" s="1"/>
      <c r="V24" s="13">
        <f t="shared" si="1"/>
        <v>65.55</v>
      </c>
      <c r="X24"/>
    </row>
  </sheetData>
  <sortState ref="A6:V24">
    <sortCondition descending="1" ref="V6:V24"/>
  </sortState>
  <mergeCells count="2">
    <mergeCell ref="A1:Q1"/>
    <mergeCell ref="B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6" sqref="B6:B28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369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368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2</v>
      </c>
      <c r="F4" s="22">
        <v>1</v>
      </c>
      <c r="G4" s="25">
        <v>3</v>
      </c>
      <c r="H4" s="22">
        <v>4</v>
      </c>
      <c r="I4" s="22">
        <v>4</v>
      </c>
      <c r="J4" s="22">
        <v>4</v>
      </c>
      <c r="K4" s="22">
        <v>4</v>
      </c>
      <c r="L4" s="22"/>
      <c r="M4" s="22"/>
      <c r="N4" s="22"/>
      <c r="O4" s="22"/>
      <c r="P4" s="22">
        <v>6</v>
      </c>
      <c r="Q4" s="22"/>
      <c r="R4" s="22"/>
      <c r="S4" s="18"/>
      <c r="T4" s="20">
        <f>SUM(D4:S4)</f>
        <v>31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349</v>
      </c>
      <c r="E5" s="45" t="s">
        <v>5</v>
      </c>
      <c r="F5" s="45" t="s">
        <v>6</v>
      </c>
      <c r="G5" s="45" t="s">
        <v>350</v>
      </c>
      <c r="H5" s="45" t="s">
        <v>351</v>
      </c>
      <c r="I5" s="45" t="s">
        <v>352</v>
      </c>
      <c r="J5" s="45" t="s">
        <v>353</v>
      </c>
      <c r="K5" s="45" t="s">
        <v>354</v>
      </c>
      <c r="L5" s="3"/>
      <c r="M5" s="3"/>
      <c r="N5" s="3"/>
      <c r="O5" s="3"/>
      <c r="P5" s="45" t="s">
        <v>367</v>
      </c>
      <c r="Q5" s="42"/>
      <c r="R5" s="42"/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29">
        <v>1</v>
      </c>
      <c r="B6" s="33" t="s">
        <v>362</v>
      </c>
      <c r="C6" s="4"/>
      <c r="D6" s="2">
        <v>98</v>
      </c>
      <c r="E6" s="2">
        <v>90</v>
      </c>
      <c r="F6" s="60">
        <v>94</v>
      </c>
      <c r="G6" s="60">
        <v>95</v>
      </c>
      <c r="H6" s="60">
        <v>93</v>
      </c>
      <c r="I6" s="2">
        <v>98</v>
      </c>
      <c r="J6" s="2">
        <v>93</v>
      </c>
      <c r="K6" s="2">
        <v>92</v>
      </c>
      <c r="L6" s="4"/>
      <c r="M6" s="4"/>
      <c r="N6" s="4"/>
      <c r="O6" s="4"/>
      <c r="P6" s="29">
        <v>97</v>
      </c>
      <c r="Q6" s="4"/>
      <c r="R6" s="4"/>
      <c r="S6" s="4"/>
      <c r="T6" s="13">
        <f t="shared" ref="T6:T28" si="0">((D6*$D$4+E6*$E$4+F6*$F$4+G6*$G$4+H6*$H$4+I6*$I$4+J6*$J$4+K6*$K$4+L6*$L$4+M6*$M$4+N6*$N$4+O6*$O$4+P6*$P$4+((Q6+R6)/2)*($Q$4+$R$4))/$T$4)*0.95</f>
        <v>90.066129032258061</v>
      </c>
      <c r="U6" s="1">
        <v>2.5</v>
      </c>
      <c r="V6" s="13">
        <f t="shared" ref="V6:V28" si="1">T6+U6</f>
        <v>92.566129032258061</v>
      </c>
      <c r="X6" s="16"/>
    </row>
    <row r="7" spans="1:24" s="11" customFormat="1" ht="18" customHeight="1" x14ac:dyDescent="0.25">
      <c r="A7" s="2">
        <v>2</v>
      </c>
      <c r="B7" s="33" t="s">
        <v>340</v>
      </c>
      <c r="C7" s="9"/>
      <c r="D7" s="2">
        <v>93</v>
      </c>
      <c r="E7" s="2">
        <v>90</v>
      </c>
      <c r="F7" s="2">
        <v>90</v>
      </c>
      <c r="G7" s="2">
        <v>94</v>
      </c>
      <c r="H7" s="2">
        <v>95</v>
      </c>
      <c r="I7" s="2">
        <v>98</v>
      </c>
      <c r="J7" s="2">
        <v>96</v>
      </c>
      <c r="K7" s="2">
        <v>92</v>
      </c>
      <c r="L7" s="9"/>
      <c r="M7" s="9"/>
      <c r="N7" s="9"/>
      <c r="O7" s="9"/>
      <c r="P7" s="29">
        <v>94</v>
      </c>
      <c r="Q7" s="6"/>
      <c r="R7" s="7"/>
      <c r="S7" s="10"/>
      <c r="T7" s="13">
        <f t="shared" si="0"/>
        <v>89.453225806451599</v>
      </c>
      <c r="U7" s="1">
        <v>2</v>
      </c>
      <c r="V7" s="13">
        <f t="shared" si="1"/>
        <v>91.453225806451599</v>
      </c>
      <c r="X7" s="16"/>
    </row>
    <row r="8" spans="1:24" s="11" customFormat="1" ht="18" customHeight="1" x14ac:dyDescent="0.25">
      <c r="A8" s="2">
        <v>3</v>
      </c>
      <c r="B8" s="33" t="s">
        <v>338</v>
      </c>
      <c r="C8" s="9"/>
      <c r="D8" s="2">
        <v>93</v>
      </c>
      <c r="E8" s="2">
        <v>90</v>
      </c>
      <c r="F8" s="2">
        <v>90</v>
      </c>
      <c r="G8" s="2">
        <v>91</v>
      </c>
      <c r="H8" s="2">
        <v>92</v>
      </c>
      <c r="I8" s="2">
        <v>98</v>
      </c>
      <c r="J8" s="2">
        <v>96</v>
      </c>
      <c r="K8" s="2">
        <v>91</v>
      </c>
      <c r="L8" s="9"/>
      <c r="M8" s="9"/>
      <c r="N8" s="9"/>
      <c r="O8" s="9"/>
      <c r="P8" s="29">
        <v>91</v>
      </c>
      <c r="Q8" s="6"/>
      <c r="R8" s="6"/>
      <c r="S8" s="10"/>
      <c r="T8" s="13">
        <f t="shared" si="0"/>
        <v>88.135483870967747</v>
      </c>
      <c r="U8" s="1"/>
      <c r="V8" s="13">
        <f t="shared" si="1"/>
        <v>88.135483870967747</v>
      </c>
      <c r="X8" s="16"/>
    </row>
    <row r="9" spans="1:24" s="11" customFormat="1" ht="18" customHeight="1" x14ac:dyDescent="0.25">
      <c r="A9" s="2">
        <v>4</v>
      </c>
      <c r="B9" s="33" t="s">
        <v>347</v>
      </c>
      <c r="C9" s="9"/>
      <c r="D9" s="2">
        <v>93</v>
      </c>
      <c r="E9" s="2">
        <v>77</v>
      </c>
      <c r="F9" s="2">
        <v>93</v>
      </c>
      <c r="G9" s="2">
        <v>93</v>
      </c>
      <c r="H9" s="2">
        <v>92</v>
      </c>
      <c r="I9" s="2">
        <v>98</v>
      </c>
      <c r="J9" s="2">
        <v>93</v>
      </c>
      <c r="K9" s="2">
        <v>93</v>
      </c>
      <c r="L9" s="9"/>
      <c r="M9" s="9"/>
      <c r="N9" s="9"/>
      <c r="O9" s="9"/>
      <c r="P9" s="29">
        <v>83</v>
      </c>
      <c r="Q9" s="6"/>
      <c r="R9" s="6"/>
      <c r="S9" s="10"/>
      <c r="T9" s="13">
        <f t="shared" si="0"/>
        <v>86.020967741935479</v>
      </c>
      <c r="U9" s="1"/>
      <c r="V9" s="13">
        <f t="shared" si="1"/>
        <v>86.020967741935479</v>
      </c>
      <c r="X9" s="17"/>
    </row>
    <row r="10" spans="1:24" s="11" customFormat="1" ht="18" customHeight="1" x14ac:dyDescent="0.25">
      <c r="A10" s="2">
        <v>5</v>
      </c>
      <c r="B10" s="33" t="s">
        <v>344</v>
      </c>
      <c r="C10" s="9"/>
      <c r="D10" s="2">
        <v>93</v>
      </c>
      <c r="E10" s="2">
        <v>75</v>
      </c>
      <c r="F10" s="2">
        <v>90</v>
      </c>
      <c r="G10" s="2">
        <v>90</v>
      </c>
      <c r="H10" s="2">
        <v>91</v>
      </c>
      <c r="I10" s="2">
        <v>98</v>
      </c>
      <c r="J10" s="2">
        <v>92</v>
      </c>
      <c r="K10" s="2">
        <v>91</v>
      </c>
      <c r="L10" s="9"/>
      <c r="M10" s="9"/>
      <c r="N10" s="9"/>
      <c r="O10" s="9"/>
      <c r="P10" s="29">
        <v>80</v>
      </c>
      <c r="Q10" s="6"/>
      <c r="R10" s="6"/>
      <c r="S10" s="10"/>
      <c r="T10" s="13">
        <f t="shared" si="0"/>
        <v>84.488709677419351</v>
      </c>
      <c r="U10" s="1"/>
      <c r="V10" s="13">
        <f t="shared" si="1"/>
        <v>84.488709677419351</v>
      </c>
      <c r="X10" s="17"/>
    </row>
    <row r="11" spans="1:24" s="11" customFormat="1" ht="18" customHeight="1" x14ac:dyDescent="0.25">
      <c r="A11" s="2">
        <v>6</v>
      </c>
      <c r="B11" s="33" t="s">
        <v>348</v>
      </c>
      <c r="C11" s="9"/>
      <c r="D11" s="2">
        <v>63</v>
      </c>
      <c r="E11" s="2">
        <v>61</v>
      </c>
      <c r="F11" s="2">
        <v>78</v>
      </c>
      <c r="G11" s="2">
        <v>60</v>
      </c>
      <c r="H11" s="33">
        <v>76</v>
      </c>
      <c r="I11" s="2">
        <v>80</v>
      </c>
      <c r="J11" s="2">
        <v>86</v>
      </c>
      <c r="K11" s="2">
        <v>68</v>
      </c>
      <c r="L11" s="9"/>
      <c r="M11" s="9"/>
      <c r="N11" s="9"/>
      <c r="O11" s="9"/>
      <c r="P11" s="29">
        <v>77</v>
      </c>
      <c r="Q11" s="6"/>
      <c r="R11" s="6"/>
      <c r="S11" s="10"/>
      <c r="T11" s="13">
        <f t="shared" si="0"/>
        <v>69.595161290322579</v>
      </c>
      <c r="U11" s="1"/>
      <c r="V11" s="13">
        <f t="shared" si="1"/>
        <v>69.595161290322579</v>
      </c>
      <c r="X11" s="17"/>
    </row>
    <row r="12" spans="1:24" x14ac:dyDescent="0.25">
      <c r="A12" s="2">
        <v>7</v>
      </c>
      <c r="B12" s="33" t="s">
        <v>345</v>
      </c>
      <c r="C12" s="9"/>
      <c r="D12" s="2">
        <v>70</v>
      </c>
      <c r="E12" s="2">
        <v>75</v>
      </c>
      <c r="F12" s="2">
        <v>67</v>
      </c>
      <c r="G12" s="2">
        <v>80</v>
      </c>
      <c r="H12" s="2">
        <v>67</v>
      </c>
      <c r="I12" s="2">
        <v>65</v>
      </c>
      <c r="J12" s="2">
        <v>87</v>
      </c>
      <c r="K12" s="2">
        <v>75</v>
      </c>
      <c r="L12" s="9"/>
      <c r="M12" s="9"/>
      <c r="N12" s="9"/>
      <c r="O12" s="9"/>
      <c r="P12" s="29">
        <v>67</v>
      </c>
      <c r="Q12" s="6"/>
      <c r="R12" s="6"/>
      <c r="S12" s="10"/>
      <c r="T12" s="13">
        <f t="shared" si="0"/>
        <v>68.798387096774192</v>
      </c>
      <c r="U12" s="1"/>
      <c r="V12" s="13">
        <f t="shared" si="1"/>
        <v>68.798387096774192</v>
      </c>
    </row>
    <row r="13" spans="1:24" x14ac:dyDescent="0.25">
      <c r="A13" s="2">
        <v>8</v>
      </c>
      <c r="B13" s="33" t="s">
        <v>365</v>
      </c>
      <c r="C13" s="4"/>
      <c r="D13" s="4">
        <v>76</v>
      </c>
      <c r="E13" s="4">
        <v>64</v>
      </c>
      <c r="F13" s="4">
        <v>76</v>
      </c>
      <c r="G13" s="63">
        <v>61</v>
      </c>
      <c r="H13" s="4">
        <v>62</v>
      </c>
      <c r="I13" s="4">
        <v>67</v>
      </c>
      <c r="J13" s="4">
        <v>68</v>
      </c>
      <c r="K13" s="4">
        <v>77</v>
      </c>
      <c r="L13" s="4"/>
      <c r="M13" s="4"/>
      <c r="N13" s="4"/>
      <c r="O13" s="4"/>
      <c r="P13" s="29">
        <v>86</v>
      </c>
      <c r="Q13" s="4"/>
      <c r="R13" s="4"/>
      <c r="S13" s="4"/>
      <c r="T13" s="13">
        <f t="shared" si="0"/>
        <v>68.24677419354839</v>
      </c>
      <c r="U13" s="1"/>
      <c r="V13" s="13">
        <f t="shared" si="1"/>
        <v>68.24677419354839</v>
      </c>
    </row>
    <row r="14" spans="1:24" x14ac:dyDescent="0.25">
      <c r="A14" s="2">
        <v>9</v>
      </c>
      <c r="B14" s="33" t="s">
        <v>359</v>
      </c>
      <c r="C14" s="4"/>
      <c r="D14" s="2">
        <v>60</v>
      </c>
      <c r="E14" s="2">
        <v>73</v>
      </c>
      <c r="F14" s="2">
        <v>65</v>
      </c>
      <c r="G14" s="59">
        <v>81</v>
      </c>
      <c r="H14" s="2">
        <v>63</v>
      </c>
      <c r="I14" s="2">
        <v>66</v>
      </c>
      <c r="J14" s="2">
        <v>77</v>
      </c>
      <c r="K14" s="2">
        <v>70</v>
      </c>
      <c r="L14" s="34"/>
      <c r="M14" s="4"/>
      <c r="N14" s="4"/>
      <c r="O14" s="4"/>
      <c r="P14" s="29">
        <v>76</v>
      </c>
      <c r="Q14" s="4"/>
      <c r="R14" s="4"/>
      <c r="S14" s="4"/>
      <c r="T14" s="13">
        <f t="shared" si="0"/>
        <v>67.235483870967741</v>
      </c>
      <c r="U14" s="1"/>
      <c r="V14" s="13">
        <f t="shared" si="1"/>
        <v>67.235483870967741</v>
      </c>
    </row>
    <row r="15" spans="1:24" x14ac:dyDescent="0.25">
      <c r="A15" s="2">
        <v>10</v>
      </c>
      <c r="B15" s="33" t="s">
        <v>355</v>
      </c>
      <c r="C15" s="4"/>
      <c r="D15" s="2">
        <v>65</v>
      </c>
      <c r="E15" s="2">
        <v>69</v>
      </c>
      <c r="F15" s="2">
        <v>72</v>
      </c>
      <c r="G15" s="2">
        <v>76</v>
      </c>
      <c r="H15" s="2">
        <v>62</v>
      </c>
      <c r="I15" s="2">
        <v>66</v>
      </c>
      <c r="J15" s="2">
        <v>76</v>
      </c>
      <c r="K15" s="2">
        <v>67</v>
      </c>
      <c r="L15" s="4"/>
      <c r="M15" s="4"/>
      <c r="N15" s="4"/>
      <c r="O15" s="4"/>
      <c r="P15" s="29">
        <v>73</v>
      </c>
      <c r="Q15" s="4"/>
      <c r="R15" s="4"/>
      <c r="S15" s="4"/>
      <c r="T15" s="13">
        <f t="shared" si="0"/>
        <v>66.040322580645153</v>
      </c>
      <c r="U15" s="1"/>
      <c r="V15" s="13">
        <f t="shared" si="1"/>
        <v>66.040322580645153</v>
      </c>
    </row>
    <row r="16" spans="1:24" x14ac:dyDescent="0.25">
      <c r="A16" s="2">
        <v>11</v>
      </c>
      <c r="B16" s="33" t="s">
        <v>356</v>
      </c>
      <c r="C16" s="4"/>
      <c r="D16" s="2">
        <v>78</v>
      </c>
      <c r="E16" s="2">
        <v>71</v>
      </c>
      <c r="F16" s="2">
        <v>75</v>
      </c>
      <c r="G16" s="2">
        <v>79</v>
      </c>
      <c r="H16" s="2">
        <v>64</v>
      </c>
      <c r="I16" s="59">
        <v>62</v>
      </c>
      <c r="J16" s="2">
        <v>73</v>
      </c>
      <c r="K16" s="2">
        <v>71</v>
      </c>
      <c r="L16" s="34"/>
      <c r="M16" s="4"/>
      <c r="N16" s="4"/>
      <c r="O16" s="4"/>
      <c r="P16" s="29">
        <v>62</v>
      </c>
      <c r="Q16" s="4"/>
      <c r="R16" s="4"/>
      <c r="S16" s="4"/>
      <c r="T16" s="13">
        <f t="shared" si="0"/>
        <v>65.58064516129032</v>
      </c>
      <c r="U16" s="1"/>
      <c r="V16" s="13">
        <f t="shared" si="1"/>
        <v>65.58064516129032</v>
      </c>
    </row>
    <row r="17" spans="1:22" x14ac:dyDescent="0.25">
      <c r="A17" s="2">
        <v>12</v>
      </c>
      <c r="B17" s="33" t="s">
        <v>363</v>
      </c>
      <c r="C17" s="4"/>
      <c r="D17" s="2">
        <v>74</v>
      </c>
      <c r="E17" s="2">
        <v>65</v>
      </c>
      <c r="F17" s="60">
        <v>71</v>
      </c>
      <c r="G17" s="60">
        <v>64</v>
      </c>
      <c r="H17" s="60">
        <v>62</v>
      </c>
      <c r="I17" s="2">
        <v>68</v>
      </c>
      <c r="J17" s="2">
        <v>68</v>
      </c>
      <c r="K17" s="2">
        <v>65</v>
      </c>
      <c r="L17" s="4"/>
      <c r="M17" s="4"/>
      <c r="N17" s="4"/>
      <c r="O17" s="4"/>
      <c r="P17" s="29">
        <v>76</v>
      </c>
      <c r="Q17" s="4"/>
      <c r="R17" s="4"/>
      <c r="S17" s="4"/>
      <c r="T17" s="13">
        <f t="shared" si="0"/>
        <v>65.059677419354841</v>
      </c>
      <c r="U17" s="1"/>
      <c r="V17" s="13">
        <f t="shared" si="1"/>
        <v>65.059677419354841</v>
      </c>
    </row>
    <row r="18" spans="1:22" x14ac:dyDescent="0.25">
      <c r="A18" s="2">
        <v>13</v>
      </c>
      <c r="B18" s="33" t="s">
        <v>357</v>
      </c>
      <c r="C18" s="4"/>
      <c r="D18" s="59">
        <v>77</v>
      </c>
      <c r="E18" s="2">
        <v>63</v>
      </c>
      <c r="F18" s="2">
        <v>73</v>
      </c>
      <c r="G18" s="2">
        <v>70</v>
      </c>
      <c r="H18" s="2">
        <v>63</v>
      </c>
      <c r="I18" s="2">
        <v>67</v>
      </c>
      <c r="J18" s="2">
        <v>67</v>
      </c>
      <c r="K18" s="2">
        <v>67</v>
      </c>
      <c r="L18" s="34"/>
      <c r="M18" s="4"/>
      <c r="N18" s="4"/>
      <c r="O18" s="4"/>
      <c r="P18" s="29">
        <v>70</v>
      </c>
      <c r="Q18" s="4"/>
      <c r="R18" s="4"/>
      <c r="S18" s="4"/>
      <c r="T18" s="13">
        <f t="shared" si="0"/>
        <v>64.845161290322579</v>
      </c>
      <c r="U18" s="1"/>
      <c r="V18" s="13">
        <f t="shared" si="1"/>
        <v>64.845161290322579</v>
      </c>
    </row>
    <row r="19" spans="1:22" x14ac:dyDescent="0.25">
      <c r="A19" s="2">
        <v>14</v>
      </c>
      <c r="B19" s="33" t="s">
        <v>342</v>
      </c>
      <c r="C19" s="9"/>
      <c r="D19" s="2">
        <v>65</v>
      </c>
      <c r="E19" s="2">
        <v>60</v>
      </c>
      <c r="F19" s="2">
        <v>73</v>
      </c>
      <c r="G19" s="2">
        <v>61</v>
      </c>
      <c r="H19" s="2">
        <v>75</v>
      </c>
      <c r="I19" s="2">
        <v>62</v>
      </c>
      <c r="J19" s="2">
        <v>68</v>
      </c>
      <c r="K19" s="2">
        <v>67</v>
      </c>
      <c r="L19" s="9"/>
      <c r="M19" s="9"/>
      <c r="N19" s="9"/>
      <c r="O19" s="9"/>
      <c r="P19" s="29">
        <v>76</v>
      </c>
      <c r="Q19" s="6"/>
      <c r="R19" s="6"/>
      <c r="S19" s="10"/>
      <c r="T19" s="13">
        <f t="shared" si="0"/>
        <v>64.814516129032242</v>
      </c>
      <c r="U19" s="1"/>
      <c r="V19" s="13">
        <f t="shared" si="1"/>
        <v>64.814516129032242</v>
      </c>
    </row>
    <row r="20" spans="1:22" x14ac:dyDescent="0.25">
      <c r="A20" s="2">
        <v>15</v>
      </c>
      <c r="B20" s="33" t="s">
        <v>361</v>
      </c>
      <c r="C20" s="4"/>
      <c r="D20" s="2">
        <v>64</v>
      </c>
      <c r="E20" s="2">
        <v>63</v>
      </c>
      <c r="F20" s="60">
        <v>70</v>
      </c>
      <c r="G20" s="60">
        <v>63</v>
      </c>
      <c r="H20" s="60">
        <v>61</v>
      </c>
      <c r="I20" s="2">
        <v>68</v>
      </c>
      <c r="J20" s="2">
        <v>79</v>
      </c>
      <c r="K20" s="2">
        <v>67</v>
      </c>
      <c r="L20" s="4"/>
      <c r="M20" s="4"/>
      <c r="N20" s="4"/>
      <c r="O20" s="4"/>
      <c r="P20" s="29">
        <v>69</v>
      </c>
      <c r="Q20" s="4"/>
      <c r="R20" s="4"/>
      <c r="S20" s="4"/>
      <c r="T20" s="13">
        <f t="shared" si="0"/>
        <v>64.079032258064515</v>
      </c>
      <c r="U20" s="1"/>
      <c r="V20" s="13">
        <f t="shared" si="1"/>
        <v>64.079032258064515</v>
      </c>
    </row>
    <row r="21" spans="1:22" x14ac:dyDescent="0.25">
      <c r="A21" s="2">
        <v>16</v>
      </c>
      <c r="B21" s="33" t="s">
        <v>360</v>
      </c>
      <c r="C21" s="4"/>
      <c r="D21" s="59">
        <v>60</v>
      </c>
      <c r="E21" s="59">
        <v>64</v>
      </c>
      <c r="F21" s="2">
        <v>73</v>
      </c>
      <c r="G21" s="33">
        <v>69</v>
      </c>
      <c r="H21" s="2">
        <v>64</v>
      </c>
      <c r="I21" s="2">
        <v>67</v>
      </c>
      <c r="J21" s="2">
        <v>69</v>
      </c>
      <c r="K21" s="2">
        <v>65</v>
      </c>
      <c r="L21" s="34"/>
      <c r="M21" s="4"/>
      <c r="N21" s="4"/>
      <c r="O21" s="4"/>
      <c r="P21" s="29">
        <v>73</v>
      </c>
      <c r="Q21" s="4"/>
      <c r="R21" s="4"/>
      <c r="S21" s="4"/>
      <c r="T21" s="13">
        <f t="shared" si="0"/>
        <v>63.925806451612907</v>
      </c>
      <c r="U21" s="1"/>
      <c r="V21" s="13">
        <f t="shared" si="1"/>
        <v>63.925806451612907</v>
      </c>
    </row>
    <row r="22" spans="1:22" x14ac:dyDescent="0.25">
      <c r="A22" s="2">
        <v>17</v>
      </c>
      <c r="B22" s="33" t="s">
        <v>364</v>
      </c>
      <c r="C22" s="4"/>
      <c r="D22" s="4">
        <v>60</v>
      </c>
      <c r="E22" s="4">
        <v>63</v>
      </c>
      <c r="F22" s="4">
        <v>83</v>
      </c>
      <c r="G22" s="63">
        <v>62</v>
      </c>
      <c r="H22" s="4">
        <v>63</v>
      </c>
      <c r="I22" s="4">
        <v>67</v>
      </c>
      <c r="J22" s="4">
        <v>68</v>
      </c>
      <c r="K22" s="4">
        <v>70</v>
      </c>
      <c r="L22" s="4"/>
      <c r="M22" s="4"/>
      <c r="N22" s="4"/>
      <c r="O22" s="4"/>
      <c r="P22" s="29">
        <v>70</v>
      </c>
      <c r="Q22" s="4"/>
      <c r="R22" s="4"/>
      <c r="S22" s="4"/>
      <c r="T22" s="13">
        <f t="shared" si="0"/>
        <v>63.343548387096767</v>
      </c>
      <c r="U22" s="1"/>
      <c r="V22" s="13">
        <f t="shared" si="1"/>
        <v>63.343548387096767</v>
      </c>
    </row>
    <row r="23" spans="1:22" x14ac:dyDescent="0.25">
      <c r="A23" s="2">
        <v>18</v>
      </c>
      <c r="B23" s="33" t="s">
        <v>358</v>
      </c>
      <c r="C23" s="4"/>
      <c r="D23" s="2">
        <v>60</v>
      </c>
      <c r="E23" s="2">
        <v>64</v>
      </c>
      <c r="F23" s="2">
        <v>66</v>
      </c>
      <c r="G23" s="2">
        <v>75</v>
      </c>
      <c r="H23" s="2">
        <v>62</v>
      </c>
      <c r="I23" s="2">
        <v>66</v>
      </c>
      <c r="J23" s="2">
        <v>63</v>
      </c>
      <c r="K23" s="2">
        <v>75</v>
      </c>
      <c r="L23" s="34"/>
      <c r="M23" s="4"/>
      <c r="N23" s="4"/>
      <c r="O23" s="4"/>
      <c r="P23" s="29">
        <v>66</v>
      </c>
      <c r="Q23" s="4"/>
      <c r="R23" s="4"/>
      <c r="S23" s="4"/>
      <c r="T23" s="13">
        <f t="shared" si="0"/>
        <v>63.098387096774189</v>
      </c>
      <c r="U23" s="1"/>
      <c r="V23" s="13">
        <f t="shared" si="1"/>
        <v>63.098387096774189</v>
      </c>
    </row>
    <row r="24" spans="1:22" x14ac:dyDescent="0.25">
      <c r="A24" s="2">
        <v>19</v>
      </c>
      <c r="B24" s="33" t="s">
        <v>339</v>
      </c>
      <c r="C24" s="9"/>
      <c r="D24" s="2">
        <v>70</v>
      </c>
      <c r="E24" s="2">
        <v>60</v>
      </c>
      <c r="F24" s="2">
        <v>65</v>
      </c>
      <c r="G24" s="2">
        <v>63</v>
      </c>
      <c r="H24" s="2">
        <v>62</v>
      </c>
      <c r="I24" s="2">
        <v>66</v>
      </c>
      <c r="J24" s="2">
        <v>67</v>
      </c>
      <c r="K24" s="2">
        <v>68</v>
      </c>
      <c r="L24" s="9"/>
      <c r="M24" s="9"/>
      <c r="N24" s="9"/>
      <c r="O24" s="9"/>
      <c r="P24" s="29">
        <v>69</v>
      </c>
      <c r="Q24" s="6"/>
      <c r="R24" s="7"/>
      <c r="S24" s="10"/>
      <c r="T24" s="13">
        <f t="shared" si="0"/>
        <v>62.822580645161281</v>
      </c>
      <c r="U24" s="1"/>
      <c r="V24" s="13">
        <f t="shared" si="1"/>
        <v>62.822580645161281</v>
      </c>
    </row>
    <row r="25" spans="1:22" x14ac:dyDescent="0.25">
      <c r="A25" s="2">
        <v>20</v>
      </c>
      <c r="B25" s="33" t="s">
        <v>346</v>
      </c>
      <c r="C25" s="9"/>
      <c r="D25" s="2">
        <v>69</v>
      </c>
      <c r="E25" s="2">
        <v>61</v>
      </c>
      <c r="F25" s="2">
        <v>69</v>
      </c>
      <c r="G25" s="2">
        <v>60</v>
      </c>
      <c r="H25" s="2">
        <v>61</v>
      </c>
      <c r="I25" s="2">
        <v>62</v>
      </c>
      <c r="J25" s="2">
        <v>68</v>
      </c>
      <c r="K25" s="2">
        <v>70</v>
      </c>
      <c r="L25" s="9"/>
      <c r="M25" s="9"/>
      <c r="N25" s="9"/>
      <c r="O25" s="9"/>
      <c r="P25" s="29">
        <v>70</v>
      </c>
      <c r="Q25" s="6"/>
      <c r="R25" s="6"/>
      <c r="S25" s="10"/>
      <c r="T25" s="13">
        <f t="shared" si="0"/>
        <v>62.57741935483871</v>
      </c>
      <c r="U25" s="1"/>
      <c r="V25" s="13">
        <f t="shared" si="1"/>
        <v>62.57741935483871</v>
      </c>
    </row>
    <row r="26" spans="1:22" x14ac:dyDescent="0.25">
      <c r="A26" s="2">
        <v>21</v>
      </c>
      <c r="B26" s="33" t="s">
        <v>366</v>
      </c>
      <c r="C26" s="4"/>
      <c r="D26" s="4">
        <v>61</v>
      </c>
      <c r="E26" s="4">
        <v>63</v>
      </c>
      <c r="F26" s="4">
        <v>85</v>
      </c>
      <c r="G26" s="63">
        <v>46</v>
      </c>
      <c r="H26" s="4">
        <v>65</v>
      </c>
      <c r="I26" s="4">
        <v>69</v>
      </c>
      <c r="J26" s="4">
        <v>66</v>
      </c>
      <c r="K26" s="4">
        <v>67</v>
      </c>
      <c r="L26" s="4"/>
      <c r="M26" s="4"/>
      <c r="N26" s="4"/>
      <c r="O26" s="4"/>
      <c r="P26" s="29">
        <v>70</v>
      </c>
      <c r="Q26" s="4"/>
      <c r="R26" s="4"/>
      <c r="S26" s="4"/>
      <c r="T26" s="13">
        <f t="shared" si="0"/>
        <v>61.903225806451609</v>
      </c>
      <c r="U26" s="1"/>
      <c r="V26" s="13">
        <f t="shared" si="1"/>
        <v>61.903225806451609</v>
      </c>
    </row>
    <row r="27" spans="1:22" x14ac:dyDescent="0.25">
      <c r="A27" s="2">
        <v>22</v>
      </c>
      <c r="B27" s="33" t="s">
        <v>341</v>
      </c>
      <c r="C27" s="9"/>
      <c r="D27" s="2">
        <v>62</v>
      </c>
      <c r="E27" s="2">
        <v>64</v>
      </c>
      <c r="F27" s="2">
        <v>65</v>
      </c>
      <c r="G27" s="2">
        <v>70</v>
      </c>
      <c r="H27" s="2">
        <v>64</v>
      </c>
      <c r="I27" s="2">
        <v>65</v>
      </c>
      <c r="J27" s="2">
        <v>68</v>
      </c>
      <c r="K27" s="2">
        <v>68</v>
      </c>
      <c r="L27" s="9"/>
      <c r="M27" s="9"/>
      <c r="N27" s="9"/>
      <c r="O27" s="9"/>
      <c r="P27" s="29">
        <v>61</v>
      </c>
      <c r="Q27" s="7"/>
      <c r="R27" s="6"/>
      <c r="S27" s="10"/>
      <c r="T27" s="13">
        <f t="shared" si="0"/>
        <v>61.75</v>
      </c>
      <c r="U27" s="1"/>
      <c r="V27" s="13">
        <f t="shared" si="1"/>
        <v>61.75</v>
      </c>
    </row>
    <row r="28" spans="1:22" x14ac:dyDescent="0.25">
      <c r="A28" s="2">
        <v>23</v>
      </c>
      <c r="B28" s="33" t="s">
        <v>343</v>
      </c>
      <c r="C28" s="9"/>
      <c r="D28" s="2">
        <v>65</v>
      </c>
      <c r="E28" s="2">
        <v>60</v>
      </c>
      <c r="F28" s="2">
        <v>66</v>
      </c>
      <c r="G28" s="2">
        <v>71</v>
      </c>
      <c r="H28" s="2">
        <v>62</v>
      </c>
      <c r="I28" s="2">
        <v>62</v>
      </c>
      <c r="J28" s="2">
        <v>70</v>
      </c>
      <c r="K28" s="2">
        <v>68</v>
      </c>
      <c r="L28" s="9"/>
      <c r="M28" s="9"/>
      <c r="N28" s="9"/>
      <c r="O28" s="9"/>
      <c r="P28" s="29">
        <v>60</v>
      </c>
      <c r="Q28" s="6"/>
      <c r="R28" s="7"/>
      <c r="S28" s="10"/>
      <c r="T28" s="13">
        <f t="shared" si="0"/>
        <v>61.351612903225799</v>
      </c>
      <c r="U28" s="1"/>
      <c r="V28" s="13">
        <f t="shared" si="1"/>
        <v>61.351612903225799</v>
      </c>
    </row>
  </sheetData>
  <sortState ref="A6:V28">
    <sortCondition descending="1" ref="V6:V28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A7" sqref="A7:A28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452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160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2</v>
      </c>
      <c r="F4" s="22">
        <v>1</v>
      </c>
      <c r="G4" s="25">
        <v>3</v>
      </c>
      <c r="H4" s="22">
        <v>4</v>
      </c>
      <c r="I4" s="22">
        <v>4</v>
      </c>
      <c r="J4" s="22">
        <v>4</v>
      </c>
      <c r="K4" s="22">
        <v>4</v>
      </c>
      <c r="L4" s="22"/>
      <c r="M4" s="22"/>
      <c r="N4" s="22"/>
      <c r="O4" s="22"/>
      <c r="P4" s="22"/>
      <c r="Q4" s="22"/>
      <c r="R4" s="22"/>
      <c r="S4" s="18"/>
      <c r="T4" s="20">
        <f>SUM(D4:S4)</f>
        <v>25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349</v>
      </c>
      <c r="E5" s="45" t="s">
        <v>5</v>
      </c>
      <c r="F5" s="45" t="s">
        <v>6</v>
      </c>
      <c r="G5" s="45" t="s">
        <v>350</v>
      </c>
      <c r="H5" s="45" t="s">
        <v>351</v>
      </c>
      <c r="I5" s="45" t="s">
        <v>352</v>
      </c>
      <c r="J5" s="45" t="s">
        <v>353</v>
      </c>
      <c r="K5" s="45" t="s">
        <v>354</v>
      </c>
      <c r="L5" s="3"/>
      <c r="M5" s="3"/>
      <c r="N5" s="3"/>
      <c r="O5" s="3"/>
      <c r="P5" s="45"/>
      <c r="Q5" s="42"/>
      <c r="R5" s="42"/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2">
        <v>1</v>
      </c>
      <c r="B6" s="33" t="s">
        <v>373</v>
      </c>
      <c r="C6" s="9"/>
      <c r="D6" s="2">
        <v>94</v>
      </c>
      <c r="E6" s="2">
        <v>90</v>
      </c>
      <c r="F6" s="2">
        <v>96</v>
      </c>
      <c r="G6" s="2">
        <v>97</v>
      </c>
      <c r="H6" s="2">
        <v>95</v>
      </c>
      <c r="I6" s="2">
        <v>98</v>
      </c>
      <c r="J6" s="2">
        <v>93</v>
      </c>
      <c r="K6" s="2">
        <v>95</v>
      </c>
      <c r="L6" s="9"/>
      <c r="M6" s="9"/>
      <c r="N6" s="9"/>
      <c r="O6" s="9"/>
      <c r="P6" s="29"/>
      <c r="Q6" s="6"/>
      <c r="R6" s="6"/>
      <c r="S6" s="10"/>
      <c r="T6" s="13">
        <f t="shared" ref="T6:T28" si="0">((D6*$D$4+E6*$E$4+F6*$F$4+G6*$G$4+H6*$H$4+I6*$I$4+J6*$J$4+K6*$K$4+L6*$L$4+M6*$M$4+N6*$N$4+O6*$O$4+P6*$P$4+((Q6+R6)/2)*($Q$4+$R$4))/$T$4)*0.95</f>
        <v>90.173999999999992</v>
      </c>
      <c r="U6" s="1">
        <v>2</v>
      </c>
      <c r="V6" s="13">
        <f t="shared" ref="V6:V28" si="1">T6+U6</f>
        <v>92.173999999999992</v>
      </c>
      <c r="X6" s="16"/>
    </row>
    <row r="7" spans="1:24" s="11" customFormat="1" ht="18" customHeight="1" x14ac:dyDescent="0.25">
      <c r="A7" s="2">
        <v>2</v>
      </c>
      <c r="B7" s="33" t="s">
        <v>372</v>
      </c>
      <c r="C7" s="9"/>
      <c r="D7" s="2">
        <v>94</v>
      </c>
      <c r="E7" s="2">
        <v>92</v>
      </c>
      <c r="F7" s="2">
        <v>97</v>
      </c>
      <c r="G7" s="2">
        <v>97</v>
      </c>
      <c r="H7" s="2">
        <v>95</v>
      </c>
      <c r="I7" s="2">
        <v>98</v>
      </c>
      <c r="J7" s="2">
        <v>95</v>
      </c>
      <c r="K7" s="2">
        <v>95</v>
      </c>
      <c r="L7" s="9"/>
      <c r="M7" s="9"/>
      <c r="N7" s="9"/>
      <c r="O7" s="9"/>
      <c r="P7" s="29"/>
      <c r="Q7" s="6"/>
      <c r="R7" s="7"/>
      <c r="S7" s="10"/>
      <c r="T7" s="13">
        <f t="shared" si="0"/>
        <v>90.667999999999992</v>
      </c>
      <c r="U7" s="1"/>
      <c r="V7" s="13">
        <f t="shared" si="1"/>
        <v>90.667999999999992</v>
      </c>
      <c r="X7" s="16"/>
    </row>
    <row r="8" spans="1:24" s="11" customFormat="1" ht="17.25" customHeight="1" x14ac:dyDescent="0.25">
      <c r="A8" s="2">
        <v>3</v>
      </c>
      <c r="B8" s="33" t="s">
        <v>370</v>
      </c>
      <c r="C8" s="9"/>
      <c r="D8" s="2">
        <v>78</v>
      </c>
      <c r="E8" s="2">
        <v>63</v>
      </c>
      <c r="F8" s="2">
        <v>80</v>
      </c>
      <c r="G8" s="2">
        <v>66</v>
      </c>
      <c r="H8" s="2">
        <v>69</v>
      </c>
      <c r="I8" s="2">
        <v>80</v>
      </c>
      <c r="J8" s="2">
        <v>77</v>
      </c>
      <c r="K8" s="2">
        <v>65</v>
      </c>
      <c r="L8" s="9"/>
      <c r="M8" s="9"/>
      <c r="N8" s="9"/>
      <c r="O8" s="9"/>
      <c r="P8" s="29"/>
      <c r="Q8" s="6"/>
      <c r="R8" s="6"/>
      <c r="S8" s="10"/>
      <c r="T8" s="13">
        <f t="shared" si="0"/>
        <v>68.475999999999999</v>
      </c>
      <c r="U8" s="1"/>
      <c r="V8" s="13">
        <f t="shared" si="1"/>
        <v>68.475999999999999</v>
      </c>
      <c r="X8" s="16"/>
    </row>
    <row r="9" spans="1:24" s="11" customFormat="1" ht="18" customHeight="1" x14ac:dyDescent="0.25">
      <c r="A9" s="2">
        <v>4</v>
      </c>
      <c r="B9" s="33" t="s">
        <v>381</v>
      </c>
      <c r="C9" s="9"/>
      <c r="D9" s="2">
        <v>68</v>
      </c>
      <c r="E9" s="2">
        <v>70</v>
      </c>
      <c r="F9" s="2">
        <v>81</v>
      </c>
      <c r="G9" s="2">
        <v>68</v>
      </c>
      <c r="H9" s="2">
        <v>63</v>
      </c>
      <c r="I9" s="2">
        <v>80</v>
      </c>
      <c r="J9" s="2">
        <v>81</v>
      </c>
      <c r="K9" s="2">
        <v>69</v>
      </c>
      <c r="L9" s="9"/>
      <c r="M9" s="9"/>
      <c r="N9" s="9"/>
      <c r="O9" s="9"/>
      <c r="P9" s="29"/>
      <c r="Q9" s="6"/>
      <c r="R9" s="6"/>
      <c r="S9" s="10"/>
      <c r="T9" s="13">
        <f t="shared" si="0"/>
        <v>68.438000000000002</v>
      </c>
      <c r="U9" s="1"/>
      <c r="V9" s="13">
        <f t="shared" si="1"/>
        <v>68.438000000000002</v>
      </c>
      <c r="X9" s="16"/>
    </row>
    <row r="10" spans="1:24" s="11" customFormat="1" ht="18" customHeight="1" x14ac:dyDescent="0.25">
      <c r="A10" s="2">
        <v>5</v>
      </c>
      <c r="B10" s="33" t="s">
        <v>378</v>
      </c>
      <c r="C10" s="9"/>
      <c r="D10" s="2">
        <v>68</v>
      </c>
      <c r="E10" s="2">
        <v>65</v>
      </c>
      <c r="F10" s="2">
        <v>82</v>
      </c>
      <c r="G10" s="2">
        <v>80</v>
      </c>
      <c r="H10" s="2">
        <v>63</v>
      </c>
      <c r="I10" s="2">
        <v>68</v>
      </c>
      <c r="J10" s="2">
        <v>78</v>
      </c>
      <c r="K10" s="2">
        <v>76</v>
      </c>
      <c r="L10" s="9"/>
      <c r="M10" s="9"/>
      <c r="N10" s="9"/>
      <c r="O10" s="9"/>
      <c r="P10" s="29"/>
      <c r="Q10" s="6"/>
      <c r="R10" s="6"/>
      <c r="S10" s="10"/>
      <c r="T10" s="13">
        <f t="shared" si="0"/>
        <v>68.248000000000005</v>
      </c>
      <c r="U10" s="1"/>
      <c r="V10" s="13">
        <f t="shared" si="1"/>
        <v>68.248000000000005</v>
      </c>
      <c r="X10" s="16"/>
    </row>
    <row r="11" spans="1:24" s="11" customFormat="1" ht="18" customHeight="1" x14ac:dyDescent="0.25">
      <c r="A11" s="2">
        <v>6</v>
      </c>
      <c r="B11" s="33" t="s">
        <v>392</v>
      </c>
      <c r="C11" s="4"/>
      <c r="D11" s="2">
        <v>63</v>
      </c>
      <c r="E11" s="2">
        <v>80</v>
      </c>
      <c r="F11" s="2">
        <v>81</v>
      </c>
      <c r="G11" s="59">
        <v>79</v>
      </c>
      <c r="H11" s="2">
        <v>65</v>
      </c>
      <c r="I11" s="2">
        <v>68</v>
      </c>
      <c r="J11" s="2">
        <v>78</v>
      </c>
      <c r="K11" s="2">
        <v>69</v>
      </c>
      <c r="L11" s="34"/>
      <c r="M11" s="4"/>
      <c r="N11" s="4"/>
      <c r="O11" s="4"/>
      <c r="P11" s="29"/>
      <c r="Q11" s="4"/>
      <c r="R11" s="4"/>
      <c r="S11" s="4"/>
      <c r="T11" s="13">
        <f t="shared" si="0"/>
        <v>67.906000000000006</v>
      </c>
      <c r="U11" s="1"/>
      <c r="V11" s="13">
        <f t="shared" si="1"/>
        <v>67.906000000000006</v>
      </c>
      <c r="X11" s="17"/>
    </row>
    <row r="12" spans="1:24" s="11" customFormat="1" ht="18" customHeight="1" x14ac:dyDescent="0.25">
      <c r="A12" s="2">
        <v>7</v>
      </c>
      <c r="B12" s="33" t="s">
        <v>386</v>
      </c>
      <c r="C12" s="9"/>
      <c r="D12" s="2">
        <v>61</v>
      </c>
      <c r="E12" s="2">
        <v>63</v>
      </c>
      <c r="F12" s="2">
        <v>89</v>
      </c>
      <c r="G12" s="2">
        <v>77</v>
      </c>
      <c r="H12" s="2">
        <v>67</v>
      </c>
      <c r="I12" s="2">
        <v>69</v>
      </c>
      <c r="J12" s="2">
        <v>76</v>
      </c>
      <c r="K12" s="2">
        <v>69</v>
      </c>
      <c r="L12" s="9"/>
      <c r="M12" s="9"/>
      <c r="N12" s="9"/>
      <c r="O12" s="9"/>
      <c r="P12" s="29"/>
      <c r="Q12" s="6"/>
      <c r="R12" s="6"/>
      <c r="S12" s="10"/>
      <c r="T12" s="13">
        <f t="shared" si="0"/>
        <v>66.614000000000004</v>
      </c>
      <c r="U12" s="1"/>
      <c r="V12" s="13">
        <f t="shared" si="1"/>
        <v>66.614000000000004</v>
      </c>
      <c r="X12" s="17"/>
    </row>
    <row r="13" spans="1:24" s="11" customFormat="1" ht="18" customHeight="1" x14ac:dyDescent="0.25">
      <c r="A13" s="2">
        <v>8</v>
      </c>
      <c r="B13" s="33" t="s">
        <v>384</v>
      </c>
      <c r="C13" s="9"/>
      <c r="D13" s="2">
        <v>75</v>
      </c>
      <c r="E13" s="2">
        <v>60</v>
      </c>
      <c r="F13" s="2">
        <v>89</v>
      </c>
      <c r="G13" s="2">
        <v>62</v>
      </c>
      <c r="H13" s="2">
        <v>64</v>
      </c>
      <c r="I13" s="2">
        <v>69</v>
      </c>
      <c r="J13" s="2">
        <v>78</v>
      </c>
      <c r="K13" s="2">
        <v>72</v>
      </c>
      <c r="L13" s="9"/>
      <c r="M13" s="9"/>
      <c r="N13" s="9"/>
      <c r="O13" s="9"/>
      <c r="P13" s="29"/>
      <c r="Q13" s="6"/>
      <c r="R13" s="6"/>
      <c r="S13" s="10"/>
      <c r="T13" s="13">
        <f t="shared" si="0"/>
        <v>66.575999999999993</v>
      </c>
      <c r="U13" s="1"/>
      <c r="V13" s="13">
        <f t="shared" si="1"/>
        <v>66.575999999999993</v>
      </c>
      <c r="X13" s="17"/>
    </row>
    <row r="14" spans="1:24" s="11" customFormat="1" ht="18" customHeight="1" x14ac:dyDescent="0.25">
      <c r="A14" s="2">
        <v>9</v>
      </c>
      <c r="B14" s="33" t="s">
        <v>388</v>
      </c>
      <c r="C14" s="4"/>
      <c r="D14" s="2">
        <v>74</v>
      </c>
      <c r="E14" s="2">
        <v>64</v>
      </c>
      <c r="F14" s="2">
        <v>80</v>
      </c>
      <c r="G14" s="2">
        <v>64</v>
      </c>
      <c r="H14" s="2">
        <v>67</v>
      </c>
      <c r="I14" s="59">
        <v>69</v>
      </c>
      <c r="J14" s="2">
        <v>77</v>
      </c>
      <c r="K14" s="2">
        <v>68</v>
      </c>
      <c r="L14" s="34"/>
      <c r="M14" s="4"/>
      <c r="N14" s="4"/>
      <c r="O14" s="4"/>
      <c r="P14" s="29"/>
      <c r="Q14" s="4"/>
      <c r="R14" s="4"/>
      <c r="S14" s="4"/>
      <c r="T14" s="13">
        <f t="shared" si="0"/>
        <v>66.347999999999999</v>
      </c>
      <c r="U14" s="1"/>
      <c r="V14" s="13">
        <f t="shared" si="1"/>
        <v>66.347999999999999</v>
      </c>
      <c r="X14" s="17"/>
    </row>
    <row r="15" spans="1:24" s="11" customFormat="1" ht="18" customHeight="1" x14ac:dyDescent="0.25">
      <c r="A15" s="2">
        <v>10</v>
      </c>
      <c r="B15" s="33" t="s">
        <v>385</v>
      </c>
      <c r="C15" s="9"/>
      <c r="D15" s="2">
        <v>62</v>
      </c>
      <c r="E15" s="59">
        <v>60</v>
      </c>
      <c r="F15" s="60">
        <v>87</v>
      </c>
      <c r="G15" s="60">
        <v>62</v>
      </c>
      <c r="H15" s="60">
        <v>76</v>
      </c>
      <c r="I15" s="59">
        <v>68</v>
      </c>
      <c r="J15" s="59">
        <v>70</v>
      </c>
      <c r="K15" s="2">
        <v>73</v>
      </c>
      <c r="L15" s="9"/>
      <c r="M15" s="9"/>
      <c r="N15" s="9"/>
      <c r="O15" s="9"/>
      <c r="P15" s="29"/>
      <c r="Q15" s="6"/>
      <c r="R15" s="6"/>
      <c r="S15" s="10"/>
      <c r="T15" s="13">
        <f t="shared" si="0"/>
        <v>65.625999999999991</v>
      </c>
      <c r="U15" s="1"/>
      <c r="V15" s="13">
        <f t="shared" si="1"/>
        <v>65.625999999999991</v>
      </c>
      <c r="X15" s="17"/>
    </row>
    <row r="16" spans="1:24" x14ac:dyDescent="0.25">
      <c r="A16" s="2">
        <v>11</v>
      </c>
      <c r="B16" s="33" t="s">
        <v>371</v>
      </c>
      <c r="C16" s="9"/>
      <c r="D16" s="2">
        <v>62</v>
      </c>
      <c r="E16" s="2">
        <v>68</v>
      </c>
      <c r="F16" s="2">
        <v>77</v>
      </c>
      <c r="G16" s="2">
        <v>64</v>
      </c>
      <c r="H16" s="2">
        <v>64</v>
      </c>
      <c r="I16" s="2">
        <v>64</v>
      </c>
      <c r="J16" s="2">
        <v>70</v>
      </c>
      <c r="K16" s="2">
        <v>80</v>
      </c>
      <c r="L16" s="9"/>
      <c r="M16" s="9"/>
      <c r="N16" s="9"/>
      <c r="O16" s="9"/>
      <c r="P16" s="29"/>
      <c r="Q16" s="6"/>
      <c r="R16" s="6"/>
      <c r="S16" s="10"/>
      <c r="T16" s="13">
        <f t="shared" si="0"/>
        <v>64.713999999999999</v>
      </c>
      <c r="U16" s="1"/>
      <c r="V16" s="13">
        <f t="shared" si="1"/>
        <v>64.713999999999999</v>
      </c>
    </row>
    <row r="17" spans="1:22" x14ac:dyDescent="0.25">
      <c r="A17" s="2">
        <v>12</v>
      </c>
      <c r="B17" s="33" t="s">
        <v>391</v>
      </c>
      <c r="C17" s="4"/>
      <c r="D17" s="2">
        <v>65</v>
      </c>
      <c r="E17" s="2">
        <v>71</v>
      </c>
      <c r="F17" s="2">
        <v>62</v>
      </c>
      <c r="G17" s="2">
        <v>66</v>
      </c>
      <c r="H17" s="2">
        <v>66</v>
      </c>
      <c r="I17" s="2">
        <v>64</v>
      </c>
      <c r="J17" s="2">
        <v>65</v>
      </c>
      <c r="K17" s="2">
        <v>80</v>
      </c>
      <c r="L17" s="34"/>
      <c r="M17" s="4"/>
      <c r="N17" s="4"/>
      <c r="O17" s="4"/>
      <c r="P17" s="29"/>
      <c r="Q17" s="4"/>
      <c r="R17" s="4"/>
      <c r="S17" s="4"/>
      <c r="T17" s="13">
        <f t="shared" si="0"/>
        <v>64.48599999999999</v>
      </c>
      <c r="U17" s="1"/>
      <c r="V17" s="13">
        <f t="shared" si="1"/>
        <v>64.48599999999999</v>
      </c>
    </row>
    <row r="18" spans="1:22" x14ac:dyDescent="0.25">
      <c r="A18" s="2">
        <v>13</v>
      </c>
      <c r="B18" s="33" t="s">
        <v>382</v>
      </c>
      <c r="C18" s="9"/>
      <c r="D18" s="2">
        <v>63</v>
      </c>
      <c r="E18" s="2">
        <v>61</v>
      </c>
      <c r="F18" s="2">
        <v>88</v>
      </c>
      <c r="G18" s="2">
        <v>64</v>
      </c>
      <c r="H18" s="2">
        <v>75</v>
      </c>
      <c r="I18" s="2">
        <v>64</v>
      </c>
      <c r="J18" s="2">
        <v>69</v>
      </c>
      <c r="K18" s="2">
        <v>68</v>
      </c>
      <c r="L18" s="9"/>
      <c r="M18" s="9"/>
      <c r="N18" s="9"/>
      <c r="O18" s="9"/>
      <c r="P18" s="29"/>
      <c r="Q18" s="6"/>
      <c r="R18" s="6"/>
      <c r="S18" s="10"/>
      <c r="T18" s="13">
        <f t="shared" si="0"/>
        <v>64.41</v>
      </c>
      <c r="U18" s="1"/>
      <c r="V18" s="13">
        <f t="shared" si="1"/>
        <v>64.41</v>
      </c>
    </row>
    <row r="19" spans="1:22" x14ac:dyDescent="0.25">
      <c r="A19" s="2">
        <v>14</v>
      </c>
      <c r="B19" s="33" t="s">
        <v>377</v>
      </c>
      <c r="C19" s="9"/>
      <c r="D19" s="2">
        <v>68</v>
      </c>
      <c r="E19" s="2">
        <v>63</v>
      </c>
      <c r="F19" s="2">
        <v>83</v>
      </c>
      <c r="G19" s="2">
        <v>66</v>
      </c>
      <c r="H19" s="2">
        <v>64</v>
      </c>
      <c r="I19" s="2">
        <v>68</v>
      </c>
      <c r="J19" s="2">
        <v>68</v>
      </c>
      <c r="K19" s="2">
        <v>70</v>
      </c>
      <c r="L19" s="9"/>
      <c r="M19" s="9"/>
      <c r="N19" s="9"/>
      <c r="O19" s="9"/>
      <c r="P19" s="29"/>
      <c r="Q19" s="6"/>
      <c r="R19" s="6"/>
      <c r="S19" s="10"/>
      <c r="T19" s="13">
        <f t="shared" si="0"/>
        <v>64.257999999999996</v>
      </c>
      <c r="U19" s="1"/>
      <c r="V19" s="13">
        <f t="shared" si="1"/>
        <v>64.257999999999996</v>
      </c>
    </row>
    <row r="20" spans="1:22" x14ac:dyDescent="0.25">
      <c r="A20" s="2">
        <v>15</v>
      </c>
      <c r="B20" s="33" t="s">
        <v>379</v>
      </c>
      <c r="C20" s="9"/>
      <c r="D20" s="2">
        <v>70</v>
      </c>
      <c r="E20" s="2">
        <v>62</v>
      </c>
      <c r="F20" s="2">
        <v>90</v>
      </c>
      <c r="G20" s="2">
        <v>63</v>
      </c>
      <c r="H20" s="2">
        <v>63</v>
      </c>
      <c r="I20" s="2">
        <v>68</v>
      </c>
      <c r="J20" s="2">
        <v>69</v>
      </c>
      <c r="K20" s="2">
        <v>69</v>
      </c>
      <c r="L20" s="9"/>
      <c r="M20" s="9"/>
      <c r="N20" s="9"/>
      <c r="O20" s="9"/>
      <c r="P20" s="29"/>
      <c r="Q20" s="6"/>
      <c r="R20" s="7"/>
      <c r="S20" s="10"/>
      <c r="T20" s="13">
        <f t="shared" si="0"/>
        <v>64.182000000000002</v>
      </c>
      <c r="U20" s="1"/>
      <c r="V20" s="13">
        <f t="shared" si="1"/>
        <v>64.182000000000002</v>
      </c>
    </row>
    <row r="21" spans="1:22" x14ac:dyDescent="0.25">
      <c r="A21" s="2">
        <v>16</v>
      </c>
      <c r="B21" s="33" t="s">
        <v>389</v>
      </c>
      <c r="C21" s="4"/>
      <c r="D21" s="59">
        <v>63</v>
      </c>
      <c r="E21" s="2">
        <v>60</v>
      </c>
      <c r="F21" s="2">
        <v>68</v>
      </c>
      <c r="G21" s="2">
        <v>65</v>
      </c>
      <c r="H21" s="2">
        <v>64</v>
      </c>
      <c r="I21" s="2">
        <v>68</v>
      </c>
      <c r="J21" s="2">
        <v>67</v>
      </c>
      <c r="K21" s="2">
        <v>80</v>
      </c>
      <c r="L21" s="34"/>
      <c r="M21" s="4"/>
      <c r="N21" s="4"/>
      <c r="O21" s="4"/>
      <c r="P21" s="29"/>
      <c r="Q21" s="4"/>
      <c r="R21" s="4"/>
      <c r="S21" s="4"/>
      <c r="T21" s="13">
        <f t="shared" si="0"/>
        <v>64.143999999999991</v>
      </c>
      <c r="U21" s="1"/>
      <c r="V21" s="13">
        <f t="shared" si="1"/>
        <v>64.143999999999991</v>
      </c>
    </row>
    <row r="22" spans="1:22" x14ac:dyDescent="0.25">
      <c r="A22" s="2">
        <v>17</v>
      </c>
      <c r="B22" s="33" t="s">
        <v>390</v>
      </c>
      <c r="C22" s="4"/>
      <c r="D22" s="2">
        <v>70</v>
      </c>
      <c r="E22" s="2">
        <v>69</v>
      </c>
      <c r="F22" s="2">
        <v>62</v>
      </c>
      <c r="G22" s="2">
        <v>64</v>
      </c>
      <c r="H22" s="2">
        <v>61</v>
      </c>
      <c r="I22" s="2">
        <v>64</v>
      </c>
      <c r="J22" s="2">
        <v>65</v>
      </c>
      <c r="K22" s="2">
        <v>81</v>
      </c>
      <c r="L22" s="34"/>
      <c r="M22" s="4"/>
      <c r="N22" s="4"/>
      <c r="O22" s="4"/>
      <c r="P22" s="29"/>
      <c r="Q22" s="4"/>
      <c r="R22" s="4"/>
      <c r="S22" s="4"/>
      <c r="T22" s="13">
        <f t="shared" si="0"/>
        <v>64.067999999999998</v>
      </c>
      <c r="U22" s="1"/>
      <c r="V22" s="13">
        <f t="shared" si="1"/>
        <v>64.067999999999998</v>
      </c>
    </row>
    <row r="23" spans="1:22" x14ac:dyDescent="0.25">
      <c r="A23" s="2">
        <v>18</v>
      </c>
      <c r="B23" s="33" t="s">
        <v>380</v>
      </c>
      <c r="C23" s="9"/>
      <c r="D23" s="2">
        <v>67</v>
      </c>
      <c r="E23" s="2">
        <v>61</v>
      </c>
      <c r="F23" s="2">
        <v>84</v>
      </c>
      <c r="G23" s="2">
        <v>69</v>
      </c>
      <c r="H23" s="2">
        <v>63</v>
      </c>
      <c r="I23" s="2">
        <v>68</v>
      </c>
      <c r="J23" s="2">
        <v>68</v>
      </c>
      <c r="K23" s="2">
        <v>66</v>
      </c>
      <c r="L23" s="9"/>
      <c r="M23" s="9"/>
      <c r="N23" s="9"/>
      <c r="O23" s="9"/>
      <c r="P23" s="29"/>
      <c r="Q23" s="6"/>
      <c r="R23" s="6"/>
      <c r="S23" s="10"/>
      <c r="T23" s="13">
        <f t="shared" si="0"/>
        <v>63.611999999999988</v>
      </c>
      <c r="U23" s="1"/>
      <c r="V23" s="13">
        <f t="shared" si="1"/>
        <v>63.611999999999988</v>
      </c>
    </row>
    <row r="24" spans="1:22" x14ac:dyDescent="0.25">
      <c r="A24" s="2">
        <v>19</v>
      </c>
      <c r="B24" s="33" t="s">
        <v>375</v>
      </c>
      <c r="C24" s="9"/>
      <c r="D24" s="2">
        <v>61</v>
      </c>
      <c r="E24" s="2">
        <v>65</v>
      </c>
      <c r="F24" s="2">
        <v>77</v>
      </c>
      <c r="G24" s="2">
        <v>62</v>
      </c>
      <c r="H24" s="2">
        <v>65</v>
      </c>
      <c r="I24" s="2">
        <v>68</v>
      </c>
      <c r="J24" s="2">
        <v>72</v>
      </c>
      <c r="K24" s="2">
        <v>68</v>
      </c>
      <c r="L24" s="9"/>
      <c r="M24" s="9"/>
      <c r="N24" s="9"/>
      <c r="O24" s="9"/>
      <c r="P24" s="29"/>
      <c r="Q24" s="7"/>
      <c r="R24" s="6"/>
      <c r="S24" s="10"/>
      <c r="T24" s="13">
        <f t="shared" si="0"/>
        <v>63.383999999999993</v>
      </c>
      <c r="U24" s="1"/>
      <c r="V24" s="13">
        <f t="shared" si="1"/>
        <v>63.383999999999993</v>
      </c>
    </row>
    <row r="25" spans="1:22" x14ac:dyDescent="0.25">
      <c r="A25" s="2">
        <v>20</v>
      </c>
      <c r="B25" s="33" t="s">
        <v>383</v>
      </c>
      <c r="C25" s="9"/>
      <c r="D25" s="2">
        <v>62</v>
      </c>
      <c r="E25" s="2">
        <v>61</v>
      </c>
      <c r="F25" s="2">
        <v>83</v>
      </c>
      <c r="G25" s="2">
        <v>60</v>
      </c>
      <c r="H25" s="2">
        <v>62</v>
      </c>
      <c r="I25" s="2">
        <v>65</v>
      </c>
      <c r="J25" s="2">
        <v>79</v>
      </c>
      <c r="K25" s="2">
        <v>67</v>
      </c>
      <c r="L25" s="9"/>
      <c r="M25" s="9"/>
      <c r="N25" s="9"/>
      <c r="O25" s="9"/>
      <c r="P25" s="29"/>
      <c r="Q25" s="6"/>
      <c r="R25" s="6"/>
      <c r="S25" s="10"/>
      <c r="T25" s="13">
        <f t="shared" si="0"/>
        <v>63.193999999999996</v>
      </c>
      <c r="U25" s="1"/>
      <c r="V25" s="13">
        <f t="shared" si="1"/>
        <v>63.193999999999996</v>
      </c>
    </row>
    <row r="26" spans="1:22" x14ac:dyDescent="0.25">
      <c r="A26" s="2">
        <v>21</v>
      </c>
      <c r="B26" s="33" t="s">
        <v>376</v>
      </c>
      <c r="C26" s="9"/>
      <c r="D26" s="2">
        <v>60</v>
      </c>
      <c r="E26" s="2">
        <v>60</v>
      </c>
      <c r="F26" s="2">
        <v>69</v>
      </c>
      <c r="G26" s="2">
        <v>67</v>
      </c>
      <c r="H26" s="2">
        <v>62</v>
      </c>
      <c r="I26" s="2">
        <v>68</v>
      </c>
      <c r="J26" s="2">
        <v>69</v>
      </c>
      <c r="K26" s="2">
        <v>71</v>
      </c>
      <c r="L26" s="9"/>
      <c r="M26" s="9"/>
      <c r="N26" s="9"/>
      <c r="O26" s="9"/>
      <c r="P26" s="29"/>
      <c r="Q26" s="6"/>
      <c r="R26" s="6"/>
      <c r="S26" s="9"/>
      <c r="T26" s="13">
        <f t="shared" si="0"/>
        <v>62.699999999999996</v>
      </c>
      <c r="U26" s="1"/>
      <c r="V26" s="13">
        <f t="shared" si="1"/>
        <v>62.699999999999996</v>
      </c>
    </row>
    <row r="27" spans="1:22" x14ac:dyDescent="0.25">
      <c r="A27" s="2">
        <v>22</v>
      </c>
      <c r="B27" s="33" t="s">
        <v>387</v>
      </c>
      <c r="C27" s="9"/>
      <c r="D27" s="2">
        <v>62</v>
      </c>
      <c r="E27" s="2">
        <v>64</v>
      </c>
      <c r="F27" s="2">
        <v>69</v>
      </c>
      <c r="G27" s="2">
        <v>70</v>
      </c>
      <c r="H27" s="33">
        <v>64</v>
      </c>
      <c r="I27" s="2">
        <v>65</v>
      </c>
      <c r="J27" s="2">
        <v>68</v>
      </c>
      <c r="K27" s="2">
        <v>67</v>
      </c>
      <c r="L27" s="9"/>
      <c r="M27" s="9"/>
      <c r="N27" s="9"/>
      <c r="O27" s="9"/>
      <c r="P27" s="29"/>
      <c r="Q27" s="6"/>
      <c r="R27" s="6"/>
      <c r="S27" s="10"/>
      <c r="T27" s="13">
        <f t="shared" si="0"/>
        <v>62.661999999999992</v>
      </c>
      <c r="U27" s="1"/>
      <c r="V27" s="13">
        <f t="shared" si="1"/>
        <v>62.661999999999992</v>
      </c>
    </row>
    <row r="28" spans="1:22" x14ac:dyDescent="0.25">
      <c r="A28" s="2">
        <v>23</v>
      </c>
      <c r="B28" s="33" t="s">
        <v>374</v>
      </c>
      <c r="C28" s="9"/>
      <c r="D28" s="2">
        <v>61</v>
      </c>
      <c r="E28" s="2">
        <v>64</v>
      </c>
      <c r="F28" s="2">
        <v>65</v>
      </c>
      <c r="G28" s="2">
        <v>64</v>
      </c>
      <c r="H28" s="2">
        <v>64</v>
      </c>
      <c r="I28" s="2">
        <v>62</v>
      </c>
      <c r="J28" s="2">
        <v>67</v>
      </c>
      <c r="K28" s="2">
        <v>66</v>
      </c>
      <c r="L28" s="9"/>
      <c r="M28" s="9"/>
      <c r="N28" s="9"/>
      <c r="O28" s="9"/>
      <c r="P28" s="29"/>
      <c r="Q28" s="6"/>
      <c r="R28" s="7"/>
      <c r="S28" s="10"/>
      <c r="T28" s="13">
        <f t="shared" si="0"/>
        <v>60.951999999999991</v>
      </c>
      <c r="U28" s="1"/>
      <c r="V28" s="13">
        <f t="shared" si="1"/>
        <v>60.951999999999991</v>
      </c>
    </row>
  </sheetData>
  <sortState ref="A6:V28">
    <sortCondition descending="1" ref="V6:V28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workbookViewId="0">
      <selection activeCell="A6" sqref="A6:A38"/>
    </sheetView>
  </sheetViews>
  <sheetFormatPr defaultRowHeight="15" x14ac:dyDescent="0.25"/>
  <cols>
    <col min="1" max="1" width="5.85546875" style="62" customWidth="1"/>
    <col min="2" max="2" width="36.57031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455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454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3</v>
      </c>
      <c r="F4" s="22">
        <v>3</v>
      </c>
      <c r="G4" s="25">
        <v>3</v>
      </c>
      <c r="H4" s="22">
        <v>3</v>
      </c>
      <c r="I4" s="22">
        <v>4</v>
      </c>
      <c r="J4" s="22">
        <v>4</v>
      </c>
      <c r="K4" s="22"/>
      <c r="L4" s="22"/>
      <c r="M4" s="22"/>
      <c r="N4" s="22"/>
      <c r="O4" s="22"/>
      <c r="P4" s="22">
        <v>3</v>
      </c>
      <c r="Q4" s="22">
        <v>3</v>
      </c>
      <c r="R4" s="22">
        <v>1</v>
      </c>
      <c r="S4" s="18"/>
      <c r="T4" s="20">
        <f>SUM(D4:S4)</f>
        <v>30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68</v>
      </c>
      <c r="E5" s="45" t="s">
        <v>426</v>
      </c>
      <c r="F5" s="45" t="s">
        <v>427</v>
      </c>
      <c r="G5" s="45" t="s">
        <v>428</v>
      </c>
      <c r="H5" s="45" t="s">
        <v>430</v>
      </c>
      <c r="I5" s="45" t="s">
        <v>431</v>
      </c>
      <c r="J5" s="45" t="s">
        <v>432</v>
      </c>
      <c r="K5" s="45"/>
      <c r="L5" s="3"/>
      <c r="M5" s="3"/>
      <c r="N5" s="3"/>
      <c r="O5" s="3"/>
      <c r="P5" s="45" t="s">
        <v>434</v>
      </c>
      <c r="Q5" s="45" t="s">
        <v>429</v>
      </c>
      <c r="R5" s="45" t="s">
        <v>433</v>
      </c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2">
        <v>1</v>
      </c>
      <c r="B6" s="33" t="s">
        <v>401</v>
      </c>
      <c r="C6" s="9"/>
      <c r="D6" s="60">
        <v>96</v>
      </c>
      <c r="E6" s="60">
        <v>90</v>
      </c>
      <c r="F6" s="60">
        <v>90</v>
      </c>
      <c r="G6" s="60">
        <v>90</v>
      </c>
      <c r="H6" s="61">
        <v>90</v>
      </c>
      <c r="I6" s="60">
        <v>97</v>
      </c>
      <c r="J6" s="60">
        <v>97</v>
      </c>
      <c r="K6" s="60"/>
      <c r="L6" s="9"/>
      <c r="M6" s="9"/>
      <c r="N6" s="9"/>
      <c r="O6" s="9"/>
      <c r="P6" s="29">
        <v>97</v>
      </c>
      <c r="Q6" s="2">
        <v>96</v>
      </c>
      <c r="R6" s="2">
        <v>95</v>
      </c>
      <c r="S6" s="10"/>
      <c r="T6" s="13">
        <f t="shared" ref="T6:T38" si="0">((D6*$D$4+E6*$E$4+F6*$F$4+G6*$G$4+H6*$H$4+I6*$I$4+J6*$J$4+K6*$K$4+L6*$L$4+M6*$M$4+N6*$N$4+O6*$O$4+P6*$P$4+((Q6+R6)/2)*($Q$4+$R$4))/$T$4)*0.95</f>
        <v>89.204999999999998</v>
      </c>
      <c r="U6" s="1">
        <v>2</v>
      </c>
      <c r="V6" s="13">
        <f t="shared" ref="V6:V38" si="1">T6+U6</f>
        <v>91.204999999999998</v>
      </c>
      <c r="X6" s="16"/>
    </row>
    <row r="7" spans="1:24" s="11" customFormat="1" ht="18" customHeight="1" x14ac:dyDescent="0.25">
      <c r="A7" s="29">
        <v>2</v>
      </c>
      <c r="B7" s="33" t="s">
        <v>422</v>
      </c>
      <c r="C7" s="4"/>
      <c r="D7" s="54">
        <v>91</v>
      </c>
      <c r="E7" s="54">
        <v>85</v>
      </c>
      <c r="F7" s="54">
        <v>90</v>
      </c>
      <c r="G7" s="65">
        <v>91</v>
      </c>
      <c r="H7" s="54">
        <v>90</v>
      </c>
      <c r="I7" s="54">
        <v>90</v>
      </c>
      <c r="J7" s="54">
        <v>98</v>
      </c>
      <c r="K7" s="64"/>
      <c r="L7" s="4"/>
      <c r="M7" s="4"/>
      <c r="N7" s="4"/>
      <c r="O7" s="4"/>
      <c r="P7" s="29">
        <v>95</v>
      </c>
      <c r="Q7" s="29">
        <v>95</v>
      </c>
      <c r="R7" s="29">
        <v>95</v>
      </c>
      <c r="S7" s="4"/>
      <c r="T7" s="13">
        <f t="shared" si="0"/>
        <v>87.336666666666673</v>
      </c>
      <c r="U7" s="1">
        <v>2</v>
      </c>
      <c r="V7" s="13">
        <f t="shared" si="1"/>
        <v>89.336666666666673</v>
      </c>
      <c r="X7" s="16"/>
    </row>
    <row r="8" spans="1:24" s="11" customFormat="1" ht="18" customHeight="1" x14ac:dyDescent="0.25">
      <c r="A8" s="29">
        <v>3</v>
      </c>
      <c r="B8" s="33" t="s">
        <v>424</v>
      </c>
      <c r="C8" s="4"/>
      <c r="D8" s="29">
        <v>91</v>
      </c>
      <c r="E8" s="29">
        <v>80</v>
      </c>
      <c r="F8" s="29">
        <v>91</v>
      </c>
      <c r="G8" s="66">
        <v>76</v>
      </c>
      <c r="H8" s="29">
        <v>80</v>
      </c>
      <c r="I8" s="29">
        <v>88</v>
      </c>
      <c r="J8" s="29">
        <v>92</v>
      </c>
      <c r="K8" s="4"/>
      <c r="L8" s="4"/>
      <c r="M8" s="4"/>
      <c r="N8" s="4"/>
      <c r="O8" s="4"/>
      <c r="P8" s="29">
        <v>95</v>
      </c>
      <c r="Q8" s="29">
        <v>95</v>
      </c>
      <c r="R8" s="29">
        <v>95</v>
      </c>
      <c r="S8" s="4"/>
      <c r="T8" s="13">
        <f t="shared" si="0"/>
        <v>83.568333333333328</v>
      </c>
      <c r="U8" s="1"/>
      <c r="V8" s="13">
        <f t="shared" si="1"/>
        <v>83.568333333333328</v>
      </c>
      <c r="X8" s="17"/>
    </row>
    <row r="9" spans="1:24" s="11" customFormat="1" ht="18" customHeight="1" x14ac:dyDescent="0.25">
      <c r="A9" s="2">
        <v>4</v>
      </c>
      <c r="B9" s="33" t="s">
        <v>395</v>
      </c>
      <c r="C9" s="9"/>
      <c r="D9" s="60">
        <v>81</v>
      </c>
      <c r="E9" s="60">
        <v>70</v>
      </c>
      <c r="F9" s="60">
        <v>90</v>
      </c>
      <c r="G9" s="60">
        <v>75</v>
      </c>
      <c r="H9" s="60">
        <v>76</v>
      </c>
      <c r="I9" s="60">
        <v>93</v>
      </c>
      <c r="J9" s="60">
        <v>96</v>
      </c>
      <c r="K9" s="60"/>
      <c r="L9" s="9"/>
      <c r="M9" s="9"/>
      <c r="N9" s="9"/>
      <c r="O9" s="9"/>
      <c r="P9" s="29">
        <v>90</v>
      </c>
      <c r="Q9" s="2">
        <v>93</v>
      </c>
      <c r="R9" s="2">
        <v>92</v>
      </c>
      <c r="S9" s="10"/>
      <c r="T9" s="13">
        <f t="shared" si="0"/>
        <v>81.446666666666658</v>
      </c>
      <c r="U9" s="1">
        <v>2</v>
      </c>
      <c r="V9" s="13">
        <f t="shared" si="1"/>
        <v>83.446666666666658</v>
      </c>
      <c r="X9" s="17"/>
    </row>
    <row r="10" spans="1:24" x14ac:dyDescent="0.25">
      <c r="A10" s="29">
        <v>5</v>
      </c>
      <c r="B10" s="33" t="s">
        <v>425</v>
      </c>
      <c r="C10" s="4"/>
      <c r="D10" s="29">
        <v>91</v>
      </c>
      <c r="E10" s="29">
        <v>78</v>
      </c>
      <c r="F10" s="29">
        <v>94</v>
      </c>
      <c r="G10" s="66">
        <v>82</v>
      </c>
      <c r="H10" s="29">
        <v>80</v>
      </c>
      <c r="I10" s="29">
        <v>85</v>
      </c>
      <c r="J10" s="29">
        <v>91</v>
      </c>
      <c r="K10" s="4"/>
      <c r="L10" s="4"/>
      <c r="M10" s="4"/>
      <c r="N10" s="4"/>
      <c r="O10" s="4"/>
      <c r="P10" s="29">
        <v>92</v>
      </c>
      <c r="Q10" s="29">
        <v>94</v>
      </c>
      <c r="R10" s="29">
        <v>94</v>
      </c>
      <c r="S10" s="4"/>
      <c r="T10" s="13">
        <f t="shared" si="0"/>
        <v>83.314999999999998</v>
      </c>
      <c r="U10" s="1"/>
      <c r="V10" s="13">
        <f t="shared" si="1"/>
        <v>83.314999999999998</v>
      </c>
    </row>
    <row r="11" spans="1:24" x14ac:dyDescent="0.25">
      <c r="A11" s="29">
        <v>6</v>
      </c>
      <c r="B11" s="33" t="s">
        <v>409</v>
      </c>
      <c r="C11" s="4"/>
      <c r="D11" s="60">
        <v>90</v>
      </c>
      <c r="E11" s="60">
        <v>80</v>
      </c>
      <c r="F11" s="60">
        <v>71</v>
      </c>
      <c r="G11" s="60">
        <v>68</v>
      </c>
      <c r="H11" s="60">
        <v>75</v>
      </c>
      <c r="I11" s="60">
        <v>92</v>
      </c>
      <c r="J11" s="60">
        <v>84</v>
      </c>
      <c r="K11" s="60"/>
      <c r="L11" s="34"/>
      <c r="M11" s="4"/>
      <c r="N11" s="4"/>
      <c r="O11" s="4"/>
      <c r="P11" s="29">
        <v>97</v>
      </c>
      <c r="Q11" s="29">
        <v>95</v>
      </c>
      <c r="R11" s="29">
        <v>95</v>
      </c>
      <c r="S11" s="4"/>
      <c r="T11" s="13">
        <f t="shared" si="0"/>
        <v>80.021666666666661</v>
      </c>
      <c r="U11" s="1"/>
      <c r="V11" s="13">
        <f t="shared" si="1"/>
        <v>80.021666666666661</v>
      </c>
    </row>
    <row r="12" spans="1:24" x14ac:dyDescent="0.25">
      <c r="A12" s="2">
        <v>7</v>
      </c>
      <c r="B12" s="33" t="s">
        <v>410</v>
      </c>
      <c r="C12" s="4"/>
      <c r="D12" s="59">
        <v>93</v>
      </c>
      <c r="E12" s="59">
        <v>80</v>
      </c>
      <c r="F12" s="60">
        <v>63</v>
      </c>
      <c r="G12" s="60">
        <v>61</v>
      </c>
      <c r="H12" s="60">
        <v>75</v>
      </c>
      <c r="I12" s="60">
        <v>81</v>
      </c>
      <c r="J12" s="60">
        <v>83</v>
      </c>
      <c r="K12" s="60"/>
      <c r="L12" s="34"/>
      <c r="M12" s="4"/>
      <c r="N12" s="4"/>
      <c r="O12" s="4"/>
      <c r="P12" s="29">
        <v>97</v>
      </c>
      <c r="Q12" s="29">
        <v>91</v>
      </c>
      <c r="R12" s="29">
        <v>92</v>
      </c>
      <c r="S12" s="4"/>
      <c r="T12" s="13">
        <f t="shared" si="0"/>
        <v>76.918333333333337</v>
      </c>
      <c r="U12" s="1"/>
      <c r="V12" s="13">
        <f t="shared" si="1"/>
        <v>76.918333333333337</v>
      </c>
    </row>
    <row r="13" spans="1:24" x14ac:dyDescent="0.25">
      <c r="A13" s="29">
        <v>8</v>
      </c>
      <c r="B13" s="33" t="s">
        <v>396</v>
      </c>
      <c r="C13" s="9"/>
      <c r="D13" s="60">
        <v>81</v>
      </c>
      <c r="E13" s="60">
        <v>69</v>
      </c>
      <c r="F13" s="60">
        <v>75</v>
      </c>
      <c r="G13" s="60">
        <v>81</v>
      </c>
      <c r="H13" s="60">
        <v>74</v>
      </c>
      <c r="I13" s="60">
        <v>92</v>
      </c>
      <c r="J13" s="60">
        <v>83</v>
      </c>
      <c r="K13" s="60"/>
      <c r="L13" s="9"/>
      <c r="M13" s="9"/>
      <c r="N13" s="9"/>
      <c r="O13" s="9"/>
      <c r="P13" s="29">
        <v>75</v>
      </c>
      <c r="Q13" s="2">
        <v>80</v>
      </c>
      <c r="R13" s="2">
        <v>76</v>
      </c>
      <c r="S13" s="10"/>
      <c r="T13" s="13">
        <f t="shared" si="0"/>
        <v>75.271666666666661</v>
      </c>
      <c r="U13" s="1"/>
      <c r="V13" s="13">
        <f t="shared" si="1"/>
        <v>75.271666666666661</v>
      </c>
    </row>
    <row r="14" spans="1:24" x14ac:dyDescent="0.25">
      <c r="A14" s="29">
        <v>9</v>
      </c>
      <c r="B14" s="33" t="s">
        <v>411</v>
      </c>
      <c r="C14" s="4"/>
      <c r="D14" s="60">
        <v>91</v>
      </c>
      <c r="E14" s="60">
        <v>80</v>
      </c>
      <c r="F14" s="60">
        <v>68</v>
      </c>
      <c r="G14" s="60">
        <v>69</v>
      </c>
      <c r="H14" s="60">
        <v>75</v>
      </c>
      <c r="I14" s="60">
        <v>80</v>
      </c>
      <c r="J14" s="60">
        <v>76</v>
      </c>
      <c r="K14" s="60"/>
      <c r="L14" s="4"/>
      <c r="M14" s="4"/>
      <c r="N14" s="4"/>
      <c r="O14" s="4"/>
      <c r="P14" s="29">
        <v>81</v>
      </c>
      <c r="Q14" s="29">
        <v>78</v>
      </c>
      <c r="R14" s="29">
        <v>85</v>
      </c>
      <c r="S14" s="4"/>
      <c r="T14" s="13">
        <f t="shared" si="0"/>
        <v>74.163333333333327</v>
      </c>
      <c r="U14" s="1"/>
      <c r="V14" s="13">
        <f t="shared" si="1"/>
        <v>74.163333333333327</v>
      </c>
    </row>
    <row r="15" spans="1:24" x14ac:dyDescent="0.25">
      <c r="A15" s="2">
        <v>10</v>
      </c>
      <c r="B15" s="33" t="s">
        <v>403</v>
      </c>
      <c r="C15" s="4"/>
      <c r="D15" s="60">
        <v>80</v>
      </c>
      <c r="E15" s="60">
        <v>65</v>
      </c>
      <c r="F15" s="60">
        <v>90</v>
      </c>
      <c r="G15" s="60">
        <v>75</v>
      </c>
      <c r="H15" s="60">
        <v>75</v>
      </c>
      <c r="I15" s="59">
        <v>79</v>
      </c>
      <c r="J15" s="60">
        <v>77</v>
      </c>
      <c r="K15" s="60"/>
      <c r="L15" s="34"/>
      <c r="M15" s="4"/>
      <c r="N15" s="4"/>
      <c r="O15" s="4"/>
      <c r="P15" s="29">
        <v>82</v>
      </c>
      <c r="Q15" s="29">
        <v>78</v>
      </c>
      <c r="R15" s="29">
        <v>76</v>
      </c>
      <c r="S15" s="4"/>
      <c r="T15" s="13">
        <f t="shared" si="0"/>
        <v>73.87833333333333</v>
      </c>
      <c r="U15" s="1"/>
      <c r="V15" s="13">
        <f t="shared" si="1"/>
        <v>73.87833333333333</v>
      </c>
    </row>
    <row r="16" spans="1:24" x14ac:dyDescent="0.25">
      <c r="A16" s="29">
        <v>11</v>
      </c>
      <c r="B16" s="33" t="s">
        <v>407</v>
      </c>
      <c r="C16" s="4"/>
      <c r="D16" s="60">
        <v>63</v>
      </c>
      <c r="E16" s="60">
        <v>70</v>
      </c>
      <c r="F16" s="60">
        <v>73</v>
      </c>
      <c r="G16" s="59">
        <v>65</v>
      </c>
      <c r="H16" s="60">
        <v>70</v>
      </c>
      <c r="I16" s="60">
        <v>70</v>
      </c>
      <c r="J16" s="60">
        <v>95</v>
      </c>
      <c r="K16" s="60"/>
      <c r="L16" s="34"/>
      <c r="M16" s="4"/>
      <c r="N16" s="4"/>
      <c r="O16" s="4"/>
      <c r="P16" s="29">
        <v>85</v>
      </c>
      <c r="Q16" s="29">
        <v>93</v>
      </c>
      <c r="R16" s="29">
        <v>91</v>
      </c>
      <c r="S16" s="4"/>
      <c r="T16" s="13">
        <f t="shared" si="0"/>
        <v>73.023333333333326</v>
      </c>
      <c r="U16" s="1"/>
      <c r="V16" s="13">
        <f t="shared" si="1"/>
        <v>73.023333333333326</v>
      </c>
    </row>
    <row r="17" spans="1:22" x14ac:dyDescent="0.25">
      <c r="A17" s="29">
        <v>12</v>
      </c>
      <c r="B17" s="33" t="s">
        <v>408</v>
      </c>
      <c r="C17" s="4"/>
      <c r="D17" s="60">
        <v>84</v>
      </c>
      <c r="E17" s="60">
        <v>65</v>
      </c>
      <c r="F17" s="60">
        <v>80</v>
      </c>
      <c r="G17" s="60">
        <v>76</v>
      </c>
      <c r="H17" s="60">
        <v>75</v>
      </c>
      <c r="I17" s="60">
        <v>77</v>
      </c>
      <c r="J17" s="60">
        <v>77</v>
      </c>
      <c r="K17" s="60"/>
      <c r="L17" s="34"/>
      <c r="M17" s="4"/>
      <c r="N17" s="4"/>
      <c r="O17" s="4"/>
      <c r="P17" s="29">
        <v>75</v>
      </c>
      <c r="Q17" s="29">
        <v>76</v>
      </c>
      <c r="R17" s="29">
        <v>84</v>
      </c>
      <c r="S17" s="4"/>
      <c r="T17" s="13">
        <f t="shared" si="0"/>
        <v>72.864999999999995</v>
      </c>
      <c r="U17" s="1"/>
      <c r="V17" s="13">
        <f t="shared" si="1"/>
        <v>72.864999999999995</v>
      </c>
    </row>
    <row r="18" spans="1:22" x14ac:dyDescent="0.25">
      <c r="A18" s="2">
        <v>13</v>
      </c>
      <c r="B18" s="33" t="s">
        <v>393</v>
      </c>
      <c r="C18" s="9"/>
      <c r="D18" s="60">
        <v>76</v>
      </c>
      <c r="E18" s="60">
        <v>78</v>
      </c>
      <c r="F18" s="60">
        <v>77</v>
      </c>
      <c r="G18" s="60">
        <v>70</v>
      </c>
      <c r="H18" s="60">
        <v>66</v>
      </c>
      <c r="I18" s="60">
        <v>75</v>
      </c>
      <c r="J18" s="60">
        <v>75</v>
      </c>
      <c r="K18" s="60"/>
      <c r="L18" s="9"/>
      <c r="M18" s="9"/>
      <c r="N18" s="9"/>
      <c r="O18" s="9"/>
      <c r="P18" s="29">
        <v>76</v>
      </c>
      <c r="Q18" s="2">
        <v>78</v>
      </c>
      <c r="R18" s="2">
        <v>79</v>
      </c>
      <c r="S18" s="10"/>
      <c r="T18" s="13">
        <f t="shared" si="0"/>
        <v>71.028333333333336</v>
      </c>
      <c r="U18" s="1"/>
      <c r="V18" s="13">
        <f t="shared" si="1"/>
        <v>71.028333333333336</v>
      </c>
    </row>
    <row r="19" spans="1:22" x14ac:dyDescent="0.25">
      <c r="A19" s="29">
        <v>14</v>
      </c>
      <c r="B19" s="33" t="s">
        <v>400</v>
      </c>
      <c r="C19" s="9"/>
      <c r="D19" s="60">
        <v>60</v>
      </c>
      <c r="E19" s="60">
        <v>76</v>
      </c>
      <c r="F19" s="60">
        <v>78</v>
      </c>
      <c r="G19" s="60">
        <v>80</v>
      </c>
      <c r="H19" s="60">
        <v>69</v>
      </c>
      <c r="I19" s="60">
        <v>74</v>
      </c>
      <c r="J19" s="60">
        <v>77</v>
      </c>
      <c r="K19" s="60"/>
      <c r="L19" s="9"/>
      <c r="M19" s="9"/>
      <c r="N19" s="9"/>
      <c r="O19" s="9"/>
      <c r="P19" s="29">
        <v>76</v>
      </c>
      <c r="Q19" s="2">
        <v>76</v>
      </c>
      <c r="R19" s="2">
        <v>85</v>
      </c>
      <c r="S19" s="10"/>
      <c r="T19" s="13">
        <f t="shared" si="0"/>
        <v>71.028333333333336</v>
      </c>
      <c r="U19" s="1"/>
      <c r="V19" s="13">
        <f t="shared" si="1"/>
        <v>71.028333333333336</v>
      </c>
    </row>
    <row r="20" spans="1:22" x14ac:dyDescent="0.25">
      <c r="A20" s="29">
        <v>15</v>
      </c>
      <c r="B20" s="33" t="s">
        <v>415</v>
      </c>
      <c r="C20" s="4"/>
      <c r="D20" s="60">
        <v>78</v>
      </c>
      <c r="E20" s="60">
        <v>66</v>
      </c>
      <c r="F20" s="60">
        <v>65</v>
      </c>
      <c r="G20" s="60">
        <v>70</v>
      </c>
      <c r="H20" s="60">
        <v>80</v>
      </c>
      <c r="I20" s="60">
        <v>80</v>
      </c>
      <c r="J20" s="60">
        <v>75</v>
      </c>
      <c r="K20" s="60"/>
      <c r="L20" s="4"/>
      <c r="M20" s="4"/>
      <c r="N20" s="4"/>
      <c r="O20" s="4"/>
      <c r="P20" s="29">
        <v>77</v>
      </c>
      <c r="Q20" s="29">
        <v>77</v>
      </c>
      <c r="R20" s="29">
        <v>76</v>
      </c>
      <c r="S20" s="4"/>
      <c r="T20" s="13">
        <f t="shared" si="0"/>
        <v>70.743333333333325</v>
      </c>
      <c r="U20" s="1"/>
      <c r="V20" s="13">
        <f t="shared" si="1"/>
        <v>70.743333333333325</v>
      </c>
    </row>
    <row r="21" spans="1:22" x14ac:dyDescent="0.25">
      <c r="A21" s="2">
        <v>16</v>
      </c>
      <c r="B21" s="33" t="s">
        <v>405</v>
      </c>
      <c r="C21" s="4"/>
      <c r="D21" s="60">
        <v>76</v>
      </c>
      <c r="E21" s="60">
        <v>65</v>
      </c>
      <c r="F21" s="60">
        <v>67</v>
      </c>
      <c r="G21" s="60">
        <v>61</v>
      </c>
      <c r="H21" s="60">
        <v>75</v>
      </c>
      <c r="I21" s="60">
        <v>62</v>
      </c>
      <c r="J21" s="60">
        <v>80</v>
      </c>
      <c r="K21" s="60"/>
      <c r="L21" s="34"/>
      <c r="M21" s="4"/>
      <c r="N21" s="4"/>
      <c r="O21" s="4"/>
      <c r="P21" s="29">
        <v>83</v>
      </c>
      <c r="Q21" s="29">
        <v>91</v>
      </c>
      <c r="R21" s="29">
        <v>92</v>
      </c>
      <c r="S21" s="4"/>
      <c r="T21" s="13">
        <f t="shared" si="0"/>
        <v>70.141666666666666</v>
      </c>
      <c r="U21" s="1"/>
      <c r="V21" s="13">
        <f t="shared" si="1"/>
        <v>70.141666666666666</v>
      </c>
    </row>
    <row r="22" spans="1:22" x14ac:dyDescent="0.25">
      <c r="A22" s="29">
        <v>17</v>
      </c>
      <c r="B22" s="33" t="s">
        <v>417</v>
      </c>
      <c r="C22" s="4"/>
      <c r="D22" s="60">
        <v>78</v>
      </c>
      <c r="E22" s="60">
        <v>70</v>
      </c>
      <c r="F22" s="60">
        <v>69</v>
      </c>
      <c r="G22" s="60">
        <v>71</v>
      </c>
      <c r="H22" s="60">
        <v>70</v>
      </c>
      <c r="I22" s="60">
        <v>72</v>
      </c>
      <c r="J22" s="60">
        <v>77</v>
      </c>
      <c r="K22" s="60"/>
      <c r="L22" s="4"/>
      <c r="M22" s="4"/>
      <c r="N22" s="4"/>
      <c r="O22" s="4"/>
      <c r="P22" s="29">
        <v>75</v>
      </c>
      <c r="Q22" s="29">
        <v>75</v>
      </c>
      <c r="R22" s="29">
        <v>80</v>
      </c>
      <c r="S22" s="4"/>
      <c r="T22" s="13">
        <f t="shared" si="0"/>
        <v>69.825000000000003</v>
      </c>
      <c r="U22" s="1"/>
      <c r="V22" s="13">
        <f t="shared" si="1"/>
        <v>69.825000000000003</v>
      </c>
    </row>
    <row r="23" spans="1:22" x14ac:dyDescent="0.25">
      <c r="A23" s="29">
        <v>18</v>
      </c>
      <c r="B23" s="33" t="s">
        <v>423</v>
      </c>
      <c r="C23" s="4"/>
      <c r="D23" s="29">
        <v>78</v>
      </c>
      <c r="E23" s="29">
        <v>70</v>
      </c>
      <c r="F23" s="29">
        <v>62</v>
      </c>
      <c r="G23" s="66">
        <v>70</v>
      </c>
      <c r="H23" s="29">
        <v>75</v>
      </c>
      <c r="I23" s="29">
        <v>72</v>
      </c>
      <c r="J23" s="29">
        <v>76</v>
      </c>
      <c r="K23" s="4"/>
      <c r="L23" s="4"/>
      <c r="M23" s="4"/>
      <c r="N23" s="4"/>
      <c r="O23" s="4"/>
      <c r="P23" s="29">
        <v>75</v>
      </c>
      <c r="Q23" s="29">
        <v>81</v>
      </c>
      <c r="R23" s="29">
        <v>79</v>
      </c>
      <c r="S23" s="4"/>
      <c r="T23" s="13">
        <f t="shared" si="0"/>
        <v>69.73</v>
      </c>
      <c r="U23" s="1"/>
      <c r="V23" s="13">
        <f t="shared" si="1"/>
        <v>69.73</v>
      </c>
    </row>
    <row r="24" spans="1:22" x14ac:dyDescent="0.25">
      <c r="A24" s="2">
        <v>19</v>
      </c>
      <c r="B24" s="33" t="s">
        <v>397</v>
      </c>
      <c r="C24" s="9"/>
      <c r="D24" s="60">
        <v>68</v>
      </c>
      <c r="E24" s="60">
        <v>66</v>
      </c>
      <c r="F24" s="60">
        <v>90</v>
      </c>
      <c r="G24" s="60">
        <v>64</v>
      </c>
      <c r="H24" s="60">
        <v>75</v>
      </c>
      <c r="I24" s="60">
        <v>70</v>
      </c>
      <c r="J24" s="60">
        <v>76</v>
      </c>
      <c r="K24" s="60"/>
      <c r="L24" s="9"/>
      <c r="M24" s="9"/>
      <c r="N24" s="9"/>
      <c r="O24" s="9"/>
      <c r="P24" s="29">
        <v>76</v>
      </c>
      <c r="Q24" s="2">
        <v>70</v>
      </c>
      <c r="R24" s="2">
        <v>80</v>
      </c>
      <c r="S24" s="10"/>
      <c r="T24" s="13">
        <f t="shared" si="0"/>
        <v>69.698333333333323</v>
      </c>
      <c r="U24" s="1"/>
      <c r="V24" s="13">
        <f t="shared" si="1"/>
        <v>69.698333333333323</v>
      </c>
    </row>
    <row r="25" spans="1:22" x14ac:dyDescent="0.25">
      <c r="A25" s="29">
        <v>20</v>
      </c>
      <c r="B25" s="33" t="s">
        <v>399</v>
      </c>
      <c r="C25" s="9"/>
      <c r="D25" s="60">
        <v>73</v>
      </c>
      <c r="E25" s="60">
        <v>72</v>
      </c>
      <c r="F25" s="60">
        <v>81</v>
      </c>
      <c r="G25" s="60">
        <v>69</v>
      </c>
      <c r="H25" s="60">
        <v>70</v>
      </c>
      <c r="I25" s="60">
        <v>72</v>
      </c>
      <c r="J25" s="60">
        <v>69</v>
      </c>
      <c r="K25" s="60"/>
      <c r="L25" s="9"/>
      <c r="M25" s="9"/>
      <c r="N25" s="9"/>
      <c r="O25" s="9"/>
      <c r="P25" s="29">
        <v>76</v>
      </c>
      <c r="Q25" s="2">
        <v>70</v>
      </c>
      <c r="R25" s="2">
        <v>82</v>
      </c>
      <c r="S25" s="10"/>
      <c r="T25" s="13">
        <f t="shared" si="0"/>
        <v>69.381666666666661</v>
      </c>
      <c r="U25" s="1"/>
      <c r="V25" s="13">
        <f t="shared" si="1"/>
        <v>69.381666666666661</v>
      </c>
    </row>
    <row r="26" spans="1:22" x14ac:dyDescent="0.25">
      <c r="A26" s="29">
        <v>21</v>
      </c>
      <c r="B26" s="33" t="s">
        <v>414</v>
      </c>
      <c r="C26" s="4"/>
      <c r="D26" s="60">
        <v>70</v>
      </c>
      <c r="E26" s="60">
        <v>64</v>
      </c>
      <c r="F26" s="60">
        <v>77</v>
      </c>
      <c r="G26" s="60">
        <v>76</v>
      </c>
      <c r="H26" s="60">
        <v>70</v>
      </c>
      <c r="I26" s="60">
        <v>75</v>
      </c>
      <c r="J26" s="60">
        <v>70</v>
      </c>
      <c r="K26" s="60"/>
      <c r="L26" s="4"/>
      <c r="M26" s="4"/>
      <c r="N26" s="4"/>
      <c r="O26" s="4"/>
      <c r="P26" s="29">
        <v>75</v>
      </c>
      <c r="Q26" s="29">
        <v>72</v>
      </c>
      <c r="R26" s="29">
        <v>80</v>
      </c>
      <c r="S26" s="4"/>
      <c r="T26" s="13">
        <f t="shared" si="0"/>
        <v>69.033333333333331</v>
      </c>
      <c r="U26" s="1"/>
      <c r="V26" s="13">
        <f t="shared" si="1"/>
        <v>69.033333333333331</v>
      </c>
    </row>
    <row r="27" spans="1:22" x14ac:dyDescent="0.25">
      <c r="A27" s="2">
        <v>22</v>
      </c>
      <c r="B27" s="33" t="s">
        <v>406</v>
      </c>
      <c r="C27" s="4"/>
      <c r="D27" s="60">
        <v>66</v>
      </c>
      <c r="E27" s="60">
        <v>69</v>
      </c>
      <c r="F27" s="60">
        <v>70</v>
      </c>
      <c r="G27" s="60">
        <v>65</v>
      </c>
      <c r="H27" s="60">
        <v>75</v>
      </c>
      <c r="I27" s="60">
        <v>72</v>
      </c>
      <c r="J27" s="60">
        <v>77</v>
      </c>
      <c r="K27" s="60"/>
      <c r="L27" s="34"/>
      <c r="M27" s="4"/>
      <c r="N27" s="4"/>
      <c r="O27" s="4"/>
      <c r="P27" s="29">
        <v>69</v>
      </c>
      <c r="Q27" s="29">
        <v>78</v>
      </c>
      <c r="R27" s="29">
        <v>79</v>
      </c>
      <c r="S27" s="4"/>
      <c r="T27" s="13">
        <f t="shared" si="0"/>
        <v>68.146666666666661</v>
      </c>
      <c r="U27" s="1"/>
      <c r="V27" s="13">
        <f t="shared" si="1"/>
        <v>68.146666666666661</v>
      </c>
    </row>
    <row r="28" spans="1:22" x14ac:dyDescent="0.25">
      <c r="A28" s="29">
        <v>23</v>
      </c>
      <c r="B28" s="33" t="s">
        <v>418</v>
      </c>
      <c r="C28" s="4"/>
      <c r="D28" s="60">
        <v>64</v>
      </c>
      <c r="E28" s="60">
        <v>72</v>
      </c>
      <c r="F28" s="60">
        <v>62</v>
      </c>
      <c r="G28" s="60">
        <v>66</v>
      </c>
      <c r="H28" s="60">
        <v>70</v>
      </c>
      <c r="I28" s="60">
        <v>74</v>
      </c>
      <c r="J28" s="60">
        <v>76</v>
      </c>
      <c r="K28" s="60"/>
      <c r="L28" s="4"/>
      <c r="M28" s="4"/>
      <c r="N28" s="4"/>
      <c r="O28" s="4"/>
      <c r="P28" s="29">
        <v>75</v>
      </c>
      <c r="Q28" s="29">
        <v>78</v>
      </c>
      <c r="R28" s="29">
        <v>79</v>
      </c>
      <c r="S28" s="4"/>
      <c r="T28" s="13">
        <f t="shared" si="0"/>
        <v>67.798333333333318</v>
      </c>
      <c r="U28" s="1"/>
      <c r="V28" s="13">
        <f t="shared" si="1"/>
        <v>67.798333333333318</v>
      </c>
    </row>
    <row r="29" spans="1:22" x14ac:dyDescent="0.25">
      <c r="A29" s="29">
        <v>24</v>
      </c>
      <c r="B29" s="33" t="s">
        <v>416</v>
      </c>
      <c r="C29" s="4"/>
      <c r="D29" s="60">
        <v>66</v>
      </c>
      <c r="E29" s="60">
        <v>73</v>
      </c>
      <c r="F29" s="60">
        <v>61</v>
      </c>
      <c r="G29" s="60">
        <v>63</v>
      </c>
      <c r="H29" s="60">
        <v>62</v>
      </c>
      <c r="I29" s="60">
        <v>74</v>
      </c>
      <c r="J29" s="60">
        <v>80</v>
      </c>
      <c r="K29" s="60"/>
      <c r="L29" s="4"/>
      <c r="M29" s="4"/>
      <c r="N29" s="4"/>
      <c r="O29" s="4"/>
      <c r="P29" s="29">
        <v>76</v>
      </c>
      <c r="Q29" s="29">
        <v>80</v>
      </c>
      <c r="R29" s="29">
        <v>75</v>
      </c>
      <c r="S29" s="4"/>
      <c r="T29" s="13">
        <f t="shared" si="0"/>
        <v>67.418333333333337</v>
      </c>
      <c r="U29" s="1"/>
      <c r="V29" s="13">
        <f t="shared" si="1"/>
        <v>67.418333333333337</v>
      </c>
    </row>
    <row r="30" spans="1:22" x14ac:dyDescent="0.25">
      <c r="A30" s="2">
        <v>25</v>
      </c>
      <c r="B30" s="33" t="s">
        <v>419</v>
      </c>
      <c r="C30" s="4"/>
      <c r="D30" s="54">
        <v>80</v>
      </c>
      <c r="E30" s="54">
        <v>65</v>
      </c>
      <c r="F30" s="54">
        <v>65</v>
      </c>
      <c r="G30" s="65">
        <v>75</v>
      </c>
      <c r="H30" s="54">
        <v>76</v>
      </c>
      <c r="I30" s="54">
        <v>72</v>
      </c>
      <c r="J30" s="54">
        <v>67</v>
      </c>
      <c r="K30" s="64"/>
      <c r="L30" s="4"/>
      <c r="M30" s="4"/>
      <c r="N30" s="4"/>
      <c r="O30" s="4"/>
      <c r="P30" s="29">
        <v>68</v>
      </c>
      <c r="Q30" s="29">
        <v>65</v>
      </c>
      <c r="R30" s="29">
        <v>76</v>
      </c>
      <c r="S30" s="4"/>
      <c r="T30" s="13">
        <f t="shared" si="0"/>
        <v>67.291666666666657</v>
      </c>
      <c r="U30" s="1"/>
      <c r="V30" s="13">
        <f t="shared" si="1"/>
        <v>67.291666666666657</v>
      </c>
    </row>
    <row r="31" spans="1:22" x14ac:dyDescent="0.25">
      <c r="A31" s="29">
        <v>26</v>
      </c>
      <c r="B31" s="33" t="s">
        <v>402</v>
      </c>
      <c r="C31" s="4"/>
      <c r="D31" s="60">
        <v>66</v>
      </c>
      <c r="E31" s="60">
        <v>79</v>
      </c>
      <c r="F31" s="60">
        <v>75</v>
      </c>
      <c r="G31" s="60">
        <v>80</v>
      </c>
      <c r="H31" s="60">
        <v>61</v>
      </c>
      <c r="I31" s="60">
        <v>70</v>
      </c>
      <c r="J31" s="60">
        <v>66</v>
      </c>
      <c r="K31" s="60"/>
      <c r="L31" s="4"/>
      <c r="M31" s="4"/>
      <c r="N31" s="4"/>
      <c r="O31" s="4"/>
      <c r="P31" s="29">
        <v>75</v>
      </c>
      <c r="Q31" s="29">
        <v>64</v>
      </c>
      <c r="R31" s="29">
        <v>67</v>
      </c>
      <c r="S31" s="4"/>
      <c r="T31" s="13">
        <f t="shared" si="0"/>
        <v>66.943333333333328</v>
      </c>
      <c r="U31" s="1"/>
      <c r="V31" s="13">
        <f t="shared" si="1"/>
        <v>66.943333333333328</v>
      </c>
    </row>
    <row r="32" spans="1:22" x14ac:dyDescent="0.25">
      <c r="A32" s="29">
        <v>27</v>
      </c>
      <c r="B32" s="33" t="s">
        <v>398</v>
      </c>
      <c r="C32" s="9"/>
      <c r="D32" s="60">
        <v>74</v>
      </c>
      <c r="E32" s="60">
        <v>72</v>
      </c>
      <c r="F32" s="60">
        <v>68</v>
      </c>
      <c r="G32" s="60">
        <v>63</v>
      </c>
      <c r="H32" s="60">
        <v>69</v>
      </c>
      <c r="I32" s="60">
        <v>67</v>
      </c>
      <c r="J32" s="60">
        <v>70</v>
      </c>
      <c r="K32" s="60"/>
      <c r="L32" s="9"/>
      <c r="M32" s="9"/>
      <c r="N32" s="9"/>
      <c r="O32" s="9"/>
      <c r="P32" s="29">
        <v>76</v>
      </c>
      <c r="Q32" s="2">
        <v>69</v>
      </c>
      <c r="R32" s="2">
        <v>77</v>
      </c>
      <c r="S32" s="10"/>
      <c r="T32" s="13">
        <f t="shared" si="0"/>
        <v>66.69</v>
      </c>
      <c r="U32" s="1"/>
      <c r="V32" s="13">
        <f t="shared" si="1"/>
        <v>66.69</v>
      </c>
    </row>
    <row r="33" spans="1:22" x14ac:dyDescent="0.25">
      <c r="A33" s="2">
        <v>28</v>
      </c>
      <c r="B33" s="33" t="s">
        <v>394</v>
      </c>
      <c r="C33" s="9"/>
      <c r="D33" s="60">
        <v>72</v>
      </c>
      <c r="E33" s="60">
        <v>70</v>
      </c>
      <c r="F33" s="60">
        <v>75</v>
      </c>
      <c r="G33" s="60">
        <v>65</v>
      </c>
      <c r="H33" s="60">
        <v>68</v>
      </c>
      <c r="I33" s="60">
        <v>69</v>
      </c>
      <c r="J33" s="60">
        <v>70</v>
      </c>
      <c r="K33" s="60"/>
      <c r="L33" s="9"/>
      <c r="M33" s="9"/>
      <c r="N33" s="9"/>
      <c r="O33" s="9"/>
      <c r="P33" s="29">
        <v>77</v>
      </c>
      <c r="Q33" s="2">
        <v>68</v>
      </c>
      <c r="R33" s="2">
        <v>65</v>
      </c>
      <c r="S33" s="10"/>
      <c r="T33" s="13">
        <f t="shared" si="0"/>
        <v>66.594999999999985</v>
      </c>
      <c r="U33" s="1"/>
      <c r="V33" s="13">
        <f t="shared" si="1"/>
        <v>66.594999999999985</v>
      </c>
    </row>
    <row r="34" spans="1:22" x14ac:dyDescent="0.25">
      <c r="A34" s="29">
        <v>29</v>
      </c>
      <c r="B34" s="33" t="s">
        <v>404</v>
      </c>
      <c r="C34" s="4"/>
      <c r="D34" s="59">
        <v>68</v>
      </c>
      <c r="E34" s="60">
        <v>77</v>
      </c>
      <c r="F34" s="60">
        <v>69</v>
      </c>
      <c r="G34" s="60">
        <v>77</v>
      </c>
      <c r="H34" s="60">
        <v>61</v>
      </c>
      <c r="I34" s="60">
        <v>71</v>
      </c>
      <c r="J34" s="60">
        <v>67</v>
      </c>
      <c r="K34" s="60"/>
      <c r="L34" s="34"/>
      <c r="M34" s="4"/>
      <c r="N34" s="4"/>
      <c r="O34" s="4"/>
      <c r="P34" s="29">
        <v>76</v>
      </c>
      <c r="Q34" s="29">
        <v>62</v>
      </c>
      <c r="R34" s="29">
        <v>70</v>
      </c>
      <c r="S34" s="4"/>
      <c r="T34" s="13">
        <f t="shared" si="0"/>
        <v>66.5</v>
      </c>
      <c r="U34" s="1"/>
      <c r="V34" s="13">
        <f t="shared" si="1"/>
        <v>66.5</v>
      </c>
    </row>
    <row r="35" spans="1:22" x14ac:dyDescent="0.25">
      <c r="A35" s="29">
        <v>30</v>
      </c>
      <c r="B35" s="33" t="s">
        <v>420</v>
      </c>
      <c r="C35" s="4"/>
      <c r="D35" s="54">
        <v>65</v>
      </c>
      <c r="E35" s="54">
        <v>70</v>
      </c>
      <c r="F35" s="54">
        <v>61</v>
      </c>
      <c r="G35" s="65">
        <v>76</v>
      </c>
      <c r="H35" s="54">
        <v>75</v>
      </c>
      <c r="I35" s="54">
        <v>70</v>
      </c>
      <c r="J35" s="54">
        <v>71</v>
      </c>
      <c r="K35" s="64"/>
      <c r="L35" s="4"/>
      <c r="M35" s="4"/>
      <c r="N35" s="4"/>
      <c r="O35" s="4"/>
      <c r="P35" s="29">
        <v>70</v>
      </c>
      <c r="Q35" s="29">
        <v>67</v>
      </c>
      <c r="R35" s="29">
        <v>70</v>
      </c>
      <c r="S35" s="4"/>
      <c r="T35" s="13">
        <f t="shared" si="0"/>
        <v>66.151666666666671</v>
      </c>
      <c r="U35" s="1"/>
      <c r="V35" s="13">
        <f t="shared" si="1"/>
        <v>66.151666666666671</v>
      </c>
    </row>
    <row r="36" spans="1:22" x14ac:dyDescent="0.25">
      <c r="A36" s="2">
        <v>31</v>
      </c>
      <c r="B36" s="33" t="s">
        <v>421</v>
      </c>
      <c r="C36" s="4"/>
      <c r="D36" s="54">
        <v>65</v>
      </c>
      <c r="E36" s="54">
        <v>72</v>
      </c>
      <c r="F36" s="54">
        <v>61</v>
      </c>
      <c r="G36" s="65">
        <v>76</v>
      </c>
      <c r="H36" s="54">
        <v>68</v>
      </c>
      <c r="I36" s="54">
        <v>70</v>
      </c>
      <c r="J36" s="54">
        <v>71</v>
      </c>
      <c r="K36" s="64"/>
      <c r="L36" s="4"/>
      <c r="M36" s="4"/>
      <c r="N36" s="4"/>
      <c r="O36" s="4"/>
      <c r="P36" s="29">
        <v>70</v>
      </c>
      <c r="Q36" s="29">
        <v>67</v>
      </c>
      <c r="R36" s="29">
        <v>70</v>
      </c>
      <c r="S36" s="4"/>
      <c r="T36" s="13">
        <f t="shared" si="0"/>
        <v>65.676666666666677</v>
      </c>
      <c r="U36" s="1"/>
      <c r="V36" s="13">
        <f t="shared" si="1"/>
        <v>65.676666666666677</v>
      </c>
    </row>
    <row r="37" spans="1:22" x14ac:dyDescent="0.25">
      <c r="A37" s="29">
        <v>32</v>
      </c>
      <c r="B37" s="33" t="s">
        <v>412</v>
      </c>
      <c r="C37" s="4"/>
      <c r="D37" s="60">
        <v>65</v>
      </c>
      <c r="E37" s="60">
        <v>76</v>
      </c>
      <c r="F37" s="60">
        <v>66</v>
      </c>
      <c r="G37" s="60">
        <v>70</v>
      </c>
      <c r="H37" s="60">
        <v>68</v>
      </c>
      <c r="I37" s="60">
        <v>60</v>
      </c>
      <c r="J37" s="60">
        <v>69</v>
      </c>
      <c r="K37" s="60"/>
      <c r="L37" s="4"/>
      <c r="M37" s="4"/>
      <c r="N37" s="4"/>
      <c r="O37" s="4"/>
      <c r="P37" s="29">
        <v>69</v>
      </c>
      <c r="Q37" s="29">
        <v>67</v>
      </c>
      <c r="R37" s="29">
        <v>78</v>
      </c>
      <c r="S37" s="4"/>
      <c r="T37" s="13">
        <f t="shared" si="0"/>
        <v>64.853333333333325</v>
      </c>
      <c r="U37" s="1"/>
      <c r="V37" s="13">
        <f t="shared" si="1"/>
        <v>64.853333333333325</v>
      </c>
    </row>
    <row r="38" spans="1:22" x14ac:dyDescent="0.25">
      <c r="A38" s="29">
        <v>33</v>
      </c>
      <c r="B38" s="33" t="s">
        <v>413</v>
      </c>
      <c r="C38" s="4"/>
      <c r="D38" s="60">
        <v>65</v>
      </c>
      <c r="E38" s="60">
        <v>65</v>
      </c>
      <c r="F38" s="60">
        <v>63</v>
      </c>
      <c r="G38" s="60">
        <v>61</v>
      </c>
      <c r="H38" s="60">
        <v>70</v>
      </c>
      <c r="I38" s="60">
        <v>62</v>
      </c>
      <c r="J38" s="60">
        <v>66</v>
      </c>
      <c r="K38" s="60"/>
      <c r="L38" s="4"/>
      <c r="M38" s="4"/>
      <c r="N38" s="4"/>
      <c r="O38" s="4"/>
      <c r="P38" s="29">
        <v>67</v>
      </c>
      <c r="Q38" s="29">
        <v>69</v>
      </c>
      <c r="R38" s="29">
        <v>68</v>
      </c>
      <c r="S38" s="4"/>
      <c r="T38" s="13">
        <f t="shared" si="0"/>
        <v>62.034999999999997</v>
      </c>
      <c r="U38" s="1"/>
      <c r="V38" s="13">
        <f t="shared" si="1"/>
        <v>62.034999999999997</v>
      </c>
    </row>
  </sheetData>
  <sortState ref="A6:V38">
    <sortCondition descending="1" ref="V6:V38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topLeftCell="A13" workbookViewId="0">
      <selection activeCell="N4" sqref="N4"/>
    </sheetView>
  </sheetViews>
  <sheetFormatPr defaultRowHeight="15" x14ac:dyDescent="0.25"/>
  <cols>
    <col min="1" max="1" width="5.85546875" style="62" customWidth="1"/>
    <col min="2" max="2" width="36.57031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453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160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3</v>
      </c>
      <c r="F4" s="22">
        <v>3</v>
      </c>
      <c r="G4" s="25">
        <v>3</v>
      </c>
      <c r="H4" s="22">
        <v>3</v>
      </c>
      <c r="I4" s="22">
        <v>4</v>
      </c>
      <c r="J4" s="22">
        <v>4</v>
      </c>
      <c r="K4" s="22"/>
      <c r="L4" s="22"/>
      <c r="M4" s="22"/>
      <c r="N4" s="22"/>
      <c r="O4" s="22"/>
      <c r="P4" s="22">
        <v>3</v>
      </c>
      <c r="Q4" s="22">
        <v>3</v>
      </c>
      <c r="R4" s="22">
        <v>1</v>
      </c>
      <c r="S4" s="18"/>
      <c r="T4" s="20">
        <f>SUM(D4:S4)</f>
        <v>30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68</v>
      </c>
      <c r="E5" s="45" t="s">
        <v>426</v>
      </c>
      <c r="F5" s="45" t="s">
        <v>427</v>
      </c>
      <c r="G5" s="45" t="s">
        <v>428</v>
      </c>
      <c r="H5" s="45" t="s">
        <v>430</v>
      </c>
      <c r="I5" s="45" t="s">
        <v>431</v>
      </c>
      <c r="J5" s="45" t="s">
        <v>432</v>
      </c>
      <c r="K5" s="45"/>
      <c r="L5" s="3"/>
      <c r="M5" s="3"/>
      <c r="N5" s="3"/>
      <c r="O5" s="3"/>
      <c r="P5" s="45" t="s">
        <v>434</v>
      </c>
      <c r="Q5" s="45" t="s">
        <v>429</v>
      </c>
      <c r="R5" s="45" t="s">
        <v>433</v>
      </c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2">
        <v>1</v>
      </c>
      <c r="B6" s="33" t="s">
        <v>446</v>
      </c>
      <c r="C6" s="9"/>
      <c r="D6" s="60">
        <v>93</v>
      </c>
      <c r="E6" s="60">
        <v>90</v>
      </c>
      <c r="F6" s="60">
        <v>92</v>
      </c>
      <c r="G6" s="60">
        <v>91</v>
      </c>
      <c r="H6" s="60">
        <v>90</v>
      </c>
      <c r="I6" s="60">
        <v>90</v>
      </c>
      <c r="J6" s="60">
        <v>97</v>
      </c>
      <c r="K6" s="60"/>
      <c r="L6" s="67"/>
      <c r="M6" s="67"/>
      <c r="N6" s="67"/>
      <c r="O6" s="67"/>
      <c r="P6" s="54">
        <v>98</v>
      </c>
      <c r="Q6" s="60">
        <v>95</v>
      </c>
      <c r="R6" s="60">
        <v>97</v>
      </c>
      <c r="S6" s="10"/>
      <c r="T6" s="13">
        <f t="shared" ref="T6:T22" si="0">((D6*$D$4+E6*$E$4+F6*$F$4+G6*$G$4+H6*$H$4+I6*$I$4+J6*$J$4+K6*$K$4+L6*$L$4+M6*$M$4+N6*$N$4+O6*$O$4+P6*$P$4+((Q6+R6)/2)*($Q$4+$R$4))/$T$4)*0.95</f>
        <v>88.476666666666674</v>
      </c>
      <c r="U6" s="1">
        <v>2</v>
      </c>
      <c r="V6" s="13">
        <f t="shared" ref="V6:V22" si="1">T6+U6</f>
        <v>90.476666666666674</v>
      </c>
      <c r="X6" s="16"/>
    </row>
    <row r="7" spans="1:24" s="11" customFormat="1" ht="18" customHeight="1" x14ac:dyDescent="0.25">
      <c r="A7" s="2">
        <v>2</v>
      </c>
      <c r="B7" s="33" t="s">
        <v>441</v>
      </c>
      <c r="C7" s="9"/>
      <c r="D7" s="60">
        <v>81</v>
      </c>
      <c r="E7" s="60">
        <v>78</v>
      </c>
      <c r="F7" s="60">
        <v>91</v>
      </c>
      <c r="G7" s="60">
        <v>80</v>
      </c>
      <c r="H7" s="60">
        <v>75</v>
      </c>
      <c r="I7" s="60">
        <v>74</v>
      </c>
      <c r="J7" s="60">
        <v>93</v>
      </c>
      <c r="K7" s="60"/>
      <c r="L7" s="67"/>
      <c r="M7" s="67"/>
      <c r="N7" s="67"/>
      <c r="O7" s="67"/>
      <c r="P7" s="54">
        <v>98</v>
      </c>
      <c r="Q7" s="60">
        <v>92</v>
      </c>
      <c r="R7" s="60">
        <v>92</v>
      </c>
      <c r="S7" s="9"/>
      <c r="T7" s="13">
        <f t="shared" si="0"/>
        <v>80.591666666666654</v>
      </c>
      <c r="U7" s="1"/>
      <c r="V7" s="13">
        <f t="shared" si="1"/>
        <v>80.591666666666654</v>
      </c>
      <c r="X7" s="16"/>
    </row>
    <row r="8" spans="1:24" s="11" customFormat="1" ht="18" customHeight="1" x14ac:dyDescent="0.25">
      <c r="A8" s="2">
        <v>3</v>
      </c>
      <c r="B8" s="33" t="s">
        <v>440</v>
      </c>
      <c r="C8" s="9"/>
      <c r="D8" s="60">
        <v>79</v>
      </c>
      <c r="E8" s="60">
        <v>75</v>
      </c>
      <c r="F8" s="60">
        <v>92</v>
      </c>
      <c r="G8" s="60">
        <v>76</v>
      </c>
      <c r="H8" s="60">
        <v>78</v>
      </c>
      <c r="I8" s="60">
        <v>75</v>
      </c>
      <c r="J8" s="60">
        <v>90</v>
      </c>
      <c r="K8" s="60"/>
      <c r="L8" s="67"/>
      <c r="M8" s="67"/>
      <c r="N8" s="67"/>
      <c r="O8" s="67"/>
      <c r="P8" s="54">
        <v>76</v>
      </c>
      <c r="Q8" s="60">
        <v>92</v>
      </c>
      <c r="R8" s="60">
        <v>91</v>
      </c>
      <c r="S8" s="10"/>
      <c r="T8" s="13">
        <f t="shared" si="0"/>
        <v>77.709999999999994</v>
      </c>
      <c r="U8" s="1"/>
      <c r="V8" s="13">
        <f t="shared" si="1"/>
        <v>77.709999999999994</v>
      </c>
      <c r="X8" s="16"/>
    </row>
    <row r="9" spans="1:24" s="11" customFormat="1" ht="18" customHeight="1" x14ac:dyDescent="0.25">
      <c r="A9" s="2">
        <v>4</v>
      </c>
      <c r="B9" s="33" t="s">
        <v>443</v>
      </c>
      <c r="C9" s="9"/>
      <c r="D9" s="60">
        <v>76</v>
      </c>
      <c r="E9" s="60">
        <v>75</v>
      </c>
      <c r="F9" s="60">
        <v>75</v>
      </c>
      <c r="G9" s="60">
        <v>79</v>
      </c>
      <c r="H9" s="60">
        <v>71</v>
      </c>
      <c r="I9" s="60">
        <v>75</v>
      </c>
      <c r="J9" s="60">
        <v>82</v>
      </c>
      <c r="K9" s="60"/>
      <c r="L9" s="67"/>
      <c r="M9" s="67"/>
      <c r="N9" s="67"/>
      <c r="O9" s="67"/>
      <c r="P9" s="54">
        <v>76</v>
      </c>
      <c r="Q9" s="60">
        <v>86</v>
      </c>
      <c r="R9" s="60">
        <v>86</v>
      </c>
      <c r="S9" s="10"/>
      <c r="T9" s="13">
        <f t="shared" si="0"/>
        <v>73.719999999999985</v>
      </c>
      <c r="U9" s="1"/>
      <c r="V9" s="13">
        <f t="shared" si="1"/>
        <v>73.719999999999985</v>
      </c>
      <c r="X9" s="16"/>
    </row>
    <row r="10" spans="1:24" s="11" customFormat="1" ht="18" customHeight="1" x14ac:dyDescent="0.25">
      <c r="A10" s="2">
        <v>5</v>
      </c>
      <c r="B10" s="33" t="s">
        <v>438</v>
      </c>
      <c r="C10" s="9"/>
      <c r="D10" s="60">
        <v>64</v>
      </c>
      <c r="E10" s="60">
        <v>76</v>
      </c>
      <c r="F10" s="60">
        <v>79</v>
      </c>
      <c r="G10" s="60">
        <v>80</v>
      </c>
      <c r="H10" s="60">
        <v>70</v>
      </c>
      <c r="I10" s="60">
        <v>70</v>
      </c>
      <c r="J10" s="60">
        <v>83</v>
      </c>
      <c r="K10" s="60"/>
      <c r="L10" s="67"/>
      <c r="M10" s="67"/>
      <c r="N10" s="67"/>
      <c r="O10" s="67"/>
      <c r="P10" s="54">
        <v>80</v>
      </c>
      <c r="Q10" s="60">
        <v>81</v>
      </c>
      <c r="R10" s="60">
        <v>81</v>
      </c>
      <c r="S10" s="10"/>
      <c r="T10" s="13">
        <f t="shared" si="0"/>
        <v>72.294999999999987</v>
      </c>
      <c r="U10" s="1"/>
      <c r="V10" s="13">
        <f t="shared" si="1"/>
        <v>72.294999999999987</v>
      </c>
      <c r="X10" s="17"/>
    </row>
    <row r="11" spans="1:24" s="11" customFormat="1" ht="20.25" customHeight="1" x14ac:dyDescent="0.25">
      <c r="A11" s="2">
        <v>6</v>
      </c>
      <c r="B11" s="33" t="s">
        <v>435</v>
      </c>
      <c r="C11" s="9"/>
      <c r="D11" s="60">
        <v>80</v>
      </c>
      <c r="E11" s="60">
        <v>63</v>
      </c>
      <c r="F11" s="60">
        <v>77</v>
      </c>
      <c r="G11" s="60">
        <v>79</v>
      </c>
      <c r="H11" s="60">
        <v>76</v>
      </c>
      <c r="I11" s="60">
        <v>74</v>
      </c>
      <c r="J11" s="60">
        <v>75</v>
      </c>
      <c r="K11" s="60"/>
      <c r="L11" s="67"/>
      <c r="M11" s="67"/>
      <c r="N11" s="67"/>
      <c r="O11" s="67"/>
      <c r="P11" s="54">
        <v>71</v>
      </c>
      <c r="Q11" s="60">
        <v>77</v>
      </c>
      <c r="R11" s="60">
        <v>82</v>
      </c>
      <c r="S11" s="10"/>
      <c r="T11" s="13">
        <f t="shared" si="0"/>
        <v>71.313333333333333</v>
      </c>
      <c r="U11" s="1"/>
      <c r="V11" s="13">
        <f t="shared" si="1"/>
        <v>71.313333333333333</v>
      </c>
      <c r="X11" s="17"/>
    </row>
    <row r="12" spans="1:24" s="11" customFormat="1" ht="18" customHeight="1" x14ac:dyDescent="0.25">
      <c r="A12" s="2">
        <v>7</v>
      </c>
      <c r="B12" s="33" t="s">
        <v>449</v>
      </c>
      <c r="C12" s="9"/>
      <c r="D12" s="60">
        <v>64</v>
      </c>
      <c r="E12" s="60">
        <v>75</v>
      </c>
      <c r="F12" s="60">
        <v>63</v>
      </c>
      <c r="G12" s="60">
        <v>70</v>
      </c>
      <c r="H12" s="60">
        <v>67</v>
      </c>
      <c r="I12" s="60">
        <v>74</v>
      </c>
      <c r="J12" s="60">
        <v>77</v>
      </c>
      <c r="K12" s="60"/>
      <c r="L12" s="67"/>
      <c r="M12" s="67"/>
      <c r="N12" s="67"/>
      <c r="O12" s="67"/>
      <c r="P12" s="54">
        <v>81</v>
      </c>
      <c r="Q12" s="60">
        <v>76</v>
      </c>
      <c r="R12" s="60">
        <v>76</v>
      </c>
      <c r="S12" s="10"/>
      <c r="T12" s="13">
        <f t="shared" si="0"/>
        <v>68.653333333333336</v>
      </c>
      <c r="U12" s="1"/>
      <c r="V12" s="13">
        <f t="shared" si="1"/>
        <v>68.653333333333336</v>
      </c>
      <c r="X12" s="17"/>
    </row>
    <row r="13" spans="1:24" s="11" customFormat="1" ht="18" customHeight="1" x14ac:dyDescent="0.25">
      <c r="A13" s="2">
        <v>8</v>
      </c>
      <c r="B13" s="33" t="s">
        <v>445</v>
      </c>
      <c r="C13" s="9"/>
      <c r="D13" s="60">
        <v>68</v>
      </c>
      <c r="E13" s="60">
        <v>70</v>
      </c>
      <c r="F13" s="60">
        <v>77</v>
      </c>
      <c r="G13" s="60">
        <v>69</v>
      </c>
      <c r="H13" s="60">
        <v>69</v>
      </c>
      <c r="I13" s="60">
        <v>70</v>
      </c>
      <c r="J13" s="60">
        <v>78</v>
      </c>
      <c r="K13" s="60"/>
      <c r="L13" s="67"/>
      <c r="M13" s="67"/>
      <c r="N13" s="67"/>
      <c r="O13" s="67"/>
      <c r="P13" s="54">
        <v>63</v>
      </c>
      <c r="Q13" s="60">
        <v>77</v>
      </c>
      <c r="R13" s="60">
        <v>80</v>
      </c>
      <c r="S13" s="10"/>
      <c r="T13" s="13">
        <f t="shared" si="0"/>
        <v>68.209999999999994</v>
      </c>
      <c r="U13" s="1"/>
      <c r="V13" s="13">
        <f t="shared" si="1"/>
        <v>68.209999999999994</v>
      </c>
      <c r="X13" s="17"/>
    </row>
    <row r="14" spans="1:24" s="11" customFormat="1" ht="18" customHeight="1" x14ac:dyDescent="0.25">
      <c r="A14" s="2">
        <v>9</v>
      </c>
      <c r="B14" s="33" t="s">
        <v>436</v>
      </c>
      <c r="C14" s="9"/>
      <c r="D14" s="60">
        <v>66</v>
      </c>
      <c r="E14" s="60">
        <v>73</v>
      </c>
      <c r="F14" s="60">
        <v>78</v>
      </c>
      <c r="G14" s="60">
        <v>76</v>
      </c>
      <c r="H14" s="60">
        <v>68</v>
      </c>
      <c r="I14" s="60">
        <v>70</v>
      </c>
      <c r="J14" s="60">
        <v>71</v>
      </c>
      <c r="K14" s="60"/>
      <c r="L14" s="67"/>
      <c r="M14" s="67"/>
      <c r="N14" s="67"/>
      <c r="O14" s="67"/>
      <c r="P14" s="54">
        <v>66</v>
      </c>
      <c r="Q14" s="60">
        <v>70</v>
      </c>
      <c r="R14" s="60">
        <v>76</v>
      </c>
      <c r="S14" s="10"/>
      <c r="T14" s="13">
        <f t="shared" si="0"/>
        <v>67.671666666666667</v>
      </c>
      <c r="U14" s="1"/>
      <c r="V14" s="13">
        <f t="shared" si="1"/>
        <v>67.671666666666667</v>
      </c>
      <c r="X14" s="17"/>
    </row>
    <row r="15" spans="1:24" s="11" customFormat="1" ht="18" customHeight="1" x14ac:dyDescent="0.25">
      <c r="A15" s="2">
        <v>10</v>
      </c>
      <c r="B15" s="33" t="s">
        <v>448</v>
      </c>
      <c r="C15" s="9"/>
      <c r="D15" s="60">
        <v>69</v>
      </c>
      <c r="E15" s="60">
        <v>72</v>
      </c>
      <c r="F15" s="60">
        <v>78</v>
      </c>
      <c r="G15" s="60">
        <v>70</v>
      </c>
      <c r="H15" s="60">
        <v>69</v>
      </c>
      <c r="I15" s="60">
        <v>71</v>
      </c>
      <c r="J15" s="60">
        <v>78</v>
      </c>
      <c r="K15" s="60"/>
      <c r="L15" s="67"/>
      <c r="M15" s="67"/>
      <c r="N15" s="67"/>
      <c r="O15" s="67"/>
      <c r="P15" s="54">
        <v>63</v>
      </c>
      <c r="Q15" s="60">
        <v>68</v>
      </c>
      <c r="R15" s="60">
        <v>68</v>
      </c>
      <c r="S15" s="10"/>
      <c r="T15" s="13">
        <f t="shared" si="0"/>
        <v>67.481666666666655</v>
      </c>
      <c r="U15" s="1"/>
      <c r="V15" s="13">
        <f t="shared" si="1"/>
        <v>67.481666666666655</v>
      </c>
      <c r="X15" s="17"/>
    </row>
    <row r="16" spans="1:24" s="11" customFormat="1" ht="18" customHeight="1" x14ac:dyDescent="0.25">
      <c r="A16" s="2">
        <v>11</v>
      </c>
      <c r="B16" s="33" t="s">
        <v>437</v>
      </c>
      <c r="C16" s="9"/>
      <c r="D16" s="60">
        <v>69</v>
      </c>
      <c r="E16" s="60">
        <v>75</v>
      </c>
      <c r="F16" s="60">
        <v>60</v>
      </c>
      <c r="G16" s="60">
        <v>68</v>
      </c>
      <c r="H16" s="60">
        <v>70</v>
      </c>
      <c r="I16" s="60">
        <v>69</v>
      </c>
      <c r="J16" s="60">
        <v>78</v>
      </c>
      <c r="K16" s="60"/>
      <c r="L16" s="67"/>
      <c r="M16" s="67"/>
      <c r="N16" s="67"/>
      <c r="O16" s="67"/>
      <c r="P16" s="54">
        <v>80</v>
      </c>
      <c r="Q16" s="60">
        <v>67</v>
      </c>
      <c r="R16" s="60">
        <v>67</v>
      </c>
      <c r="S16" s="10"/>
      <c r="T16" s="13">
        <f t="shared" si="0"/>
        <v>67.196666666666658</v>
      </c>
      <c r="U16" s="1"/>
      <c r="V16" s="13">
        <f t="shared" si="1"/>
        <v>67.196666666666658</v>
      </c>
      <c r="X16" s="17"/>
    </row>
    <row r="17" spans="1:22" x14ac:dyDescent="0.25">
      <c r="A17" s="2">
        <v>12</v>
      </c>
      <c r="B17" s="33" t="s">
        <v>442</v>
      </c>
      <c r="C17" s="9"/>
      <c r="D17" s="60">
        <v>76</v>
      </c>
      <c r="E17" s="60">
        <v>64</v>
      </c>
      <c r="F17" s="60">
        <v>69</v>
      </c>
      <c r="G17" s="60">
        <v>75</v>
      </c>
      <c r="H17" s="60">
        <v>75</v>
      </c>
      <c r="I17" s="60">
        <v>67</v>
      </c>
      <c r="J17" s="60">
        <v>70</v>
      </c>
      <c r="K17" s="60"/>
      <c r="L17" s="67"/>
      <c r="M17" s="67"/>
      <c r="N17" s="67"/>
      <c r="O17" s="67"/>
      <c r="P17" s="54">
        <v>73</v>
      </c>
      <c r="Q17" s="60">
        <v>67</v>
      </c>
      <c r="R17" s="60">
        <v>65</v>
      </c>
      <c r="S17" s="10"/>
      <c r="T17" s="13">
        <f t="shared" si="0"/>
        <v>66.75333333333333</v>
      </c>
      <c r="U17" s="1"/>
      <c r="V17" s="13">
        <f t="shared" si="1"/>
        <v>66.75333333333333</v>
      </c>
    </row>
    <row r="18" spans="1:22" x14ac:dyDescent="0.25">
      <c r="A18" s="2">
        <v>13</v>
      </c>
      <c r="B18" s="33" t="s">
        <v>450</v>
      </c>
      <c r="C18" s="9"/>
      <c r="D18" s="60">
        <v>65</v>
      </c>
      <c r="E18" s="60">
        <v>70</v>
      </c>
      <c r="F18" s="60">
        <v>75</v>
      </c>
      <c r="G18" s="60">
        <v>71</v>
      </c>
      <c r="H18" s="61">
        <v>66</v>
      </c>
      <c r="I18" s="60">
        <v>74</v>
      </c>
      <c r="J18" s="60">
        <v>70</v>
      </c>
      <c r="K18" s="60"/>
      <c r="L18" s="67"/>
      <c r="M18" s="67"/>
      <c r="N18" s="67"/>
      <c r="O18" s="67"/>
      <c r="P18" s="54">
        <v>69</v>
      </c>
      <c r="Q18" s="60">
        <v>68</v>
      </c>
      <c r="R18" s="60">
        <v>68</v>
      </c>
      <c r="S18" s="10"/>
      <c r="T18" s="13">
        <f t="shared" si="0"/>
        <v>66.373333333333321</v>
      </c>
      <c r="U18" s="1"/>
      <c r="V18" s="13">
        <f t="shared" si="1"/>
        <v>66.373333333333321</v>
      </c>
    </row>
    <row r="19" spans="1:22" x14ac:dyDescent="0.25">
      <c r="A19" s="2">
        <v>14</v>
      </c>
      <c r="B19" s="33" t="s">
        <v>451</v>
      </c>
      <c r="C19" s="4"/>
      <c r="D19" s="59">
        <v>73</v>
      </c>
      <c r="E19" s="60">
        <v>65</v>
      </c>
      <c r="F19" s="60">
        <v>65</v>
      </c>
      <c r="G19" s="60">
        <v>69</v>
      </c>
      <c r="H19" s="60">
        <v>69</v>
      </c>
      <c r="I19" s="60">
        <v>70</v>
      </c>
      <c r="J19" s="60">
        <v>67</v>
      </c>
      <c r="K19" s="60"/>
      <c r="L19" s="68"/>
      <c r="M19" s="64"/>
      <c r="N19" s="64"/>
      <c r="O19" s="64"/>
      <c r="P19" s="54">
        <v>75</v>
      </c>
      <c r="Q19" s="54">
        <v>70</v>
      </c>
      <c r="R19" s="54">
        <v>70</v>
      </c>
      <c r="S19" s="4"/>
      <c r="T19" s="13">
        <f t="shared" si="0"/>
        <v>65.739999999999995</v>
      </c>
      <c r="U19" s="1"/>
      <c r="V19" s="13">
        <f t="shared" si="1"/>
        <v>65.739999999999995</v>
      </c>
    </row>
    <row r="20" spans="1:22" x14ac:dyDescent="0.25">
      <c r="A20" s="2">
        <v>15</v>
      </c>
      <c r="B20" s="33" t="s">
        <v>447</v>
      </c>
      <c r="C20" s="9"/>
      <c r="D20" s="60">
        <v>67</v>
      </c>
      <c r="E20" s="60">
        <v>76</v>
      </c>
      <c r="F20" s="60">
        <v>71</v>
      </c>
      <c r="G20" s="60">
        <v>75</v>
      </c>
      <c r="H20" s="60">
        <v>75</v>
      </c>
      <c r="I20" s="60">
        <v>61</v>
      </c>
      <c r="J20" s="60">
        <v>69</v>
      </c>
      <c r="K20" s="60"/>
      <c r="L20" s="67"/>
      <c r="M20" s="67"/>
      <c r="N20" s="67"/>
      <c r="O20" s="67"/>
      <c r="P20" s="54">
        <v>62</v>
      </c>
      <c r="Q20" s="60">
        <v>65</v>
      </c>
      <c r="R20" s="60">
        <v>70</v>
      </c>
      <c r="S20" s="10"/>
      <c r="T20" s="13">
        <f t="shared" si="0"/>
        <v>65.486666666666665</v>
      </c>
      <c r="U20" s="1"/>
      <c r="V20" s="13">
        <f t="shared" si="1"/>
        <v>65.486666666666665</v>
      </c>
    </row>
    <row r="21" spans="1:22" x14ac:dyDescent="0.25">
      <c r="A21" s="2">
        <v>16</v>
      </c>
      <c r="B21" s="33" t="s">
        <v>444</v>
      </c>
      <c r="C21" s="9"/>
      <c r="D21" s="60">
        <v>68</v>
      </c>
      <c r="E21" s="60">
        <v>71</v>
      </c>
      <c r="F21" s="60">
        <v>76</v>
      </c>
      <c r="G21" s="60">
        <v>70</v>
      </c>
      <c r="H21" s="60">
        <v>69</v>
      </c>
      <c r="I21" s="60">
        <v>74</v>
      </c>
      <c r="J21" s="60">
        <v>62</v>
      </c>
      <c r="K21" s="60"/>
      <c r="L21" s="67"/>
      <c r="M21" s="67"/>
      <c r="N21" s="67"/>
      <c r="O21" s="67"/>
      <c r="P21" s="54">
        <v>61</v>
      </c>
      <c r="Q21" s="60">
        <v>65</v>
      </c>
      <c r="R21" s="60">
        <v>65</v>
      </c>
      <c r="S21" s="10"/>
      <c r="T21" s="13">
        <f t="shared" si="0"/>
        <v>64.884999999999991</v>
      </c>
      <c r="U21" s="1"/>
      <c r="V21" s="13">
        <f t="shared" si="1"/>
        <v>64.884999999999991</v>
      </c>
    </row>
    <row r="22" spans="1:22" x14ac:dyDescent="0.25">
      <c r="A22" s="2">
        <v>17</v>
      </c>
      <c r="B22" s="33" t="s">
        <v>439</v>
      </c>
      <c r="C22" s="9"/>
      <c r="D22" s="60">
        <v>68</v>
      </c>
      <c r="E22" s="60">
        <v>71</v>
      </c>
      <c r="F22" s="60">
        <v>69</v>
      </c>
      <c r="G22" s="60">
        <v>69</v>
      </c>
      <c r="H22" s="60">
        <v>70</v>
      </c>
      <c r="I22" s="60">
        <v>72</v>
      </c>
      <c r="J22" s="60">
        <v>64</v>
      </c>
      <c r="K22" s="60"/>
      <c r="L22" s="67"/>
      <c r="M22" s="67"/>
      <c r="N22" s="67"/>
      <c r="O22" s="67"/>
      <c r="P22" s="54">
        <v>61</v>
      </c>
      <c r="Q22" s="60">
        <v>68</v>
      </c>
      <c r="R22" s="60">
        <v>65</v>
      </c>
      <c r="S22" s="10"/>
      <c r="T22" s="13">
        <f t="shared" si="0"/>
        <v>64.41</v>
      </c>
      <c r="U22" s="1"/>
      <c r="V22" s="13">
        <f t="shared" si="1"/>
        <v>64.41</v>
      </c>
    </row>
  </sheetData>
  <sortState ref="A6:V22">
    <sortCondition descending="1" ref="V6:V2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opLeftCell="A10" workbookViewId="0">
      <selection activeCell="A6" sqref="A6:A36"/>
    </sheetView>
  </sheetViews>
  <sheetFormatPr defaultRowHeight="15" x14ac:dyDescent="0.25"/>
  <cols>
    <col min="1" max="1" width="5.85546875" style="62" customWidth="1"/>
    <col min="2" max="2" width="36.57031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456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497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3</v>
      </c>
      <c r="F4" s="22">
        <v>3</v>
      </c>
      <c r="G4" s="25">
        <v>3</v>
      </c>
      <c r="H4" s="22">
        <v>4</v>
      </c>
      <c r="I4" s="22">
        <v>4</v>
      </c>
      <c r="J4" s="22">
        <v>4</v>
      </c>
      <c r="K4" s="22"/>
      <c r="L4" s="22"/>
      <c r="M4" s="22"/>
      <c r="N4" s="22"/>
      <c r="O4" s="22"/>
      <c r="P4" s="22">
        <v>6</v>
      </c>
      <c r="Q4" s="22">
        <v>3</v>
      </c>
      <c r="R4" s="22">
        <v>1</v>
      </c>
      <c r="S4" s="18"/>
      <c r="T4" s="20">
        <f>SUM(D4:S4)</f>
        <v>34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469</v>
      </c>
      <c r="E5" s="45" t="s">
        <v>470</v>
      </c>
      <c r="F5" s="45" t="s">
        <v>350</v>
      </c>
      <c r="G5" s="45" t="s">
        <v>471</v>
      </c>
      <c r="H5" s="45" t="s">
        <v>472</v>
      </c>
      <c r="I5" s="45" t="s">
        <v>473</v>
      </c>
      <c r="J5" s="45" t="s">
        <v>474</v>
      </c>
      <c r="K5" s="45"/>
      <c r="L5" s="3"/>
      <c r="M5" s="3"/>
      <c r="N5" s="3"/>
      <c r="O5" s="3"/>
      <c r="P5" s="45" t="s">
        <v>210</v>
      </c>
      <c r="Q5" s="45" t="s">
        <v>475</v>
      </c>
      <c r="R5" s="45" t="s">
        <v>476</v>
      </c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2">
        <v>1</v>
      </c>
      <c r="B6" s="33" t="s">
        <v>458</v>
      </c>
      <c r="C6" s="9"/>
      <c r="D6" s="60">
        <v>96</v>
      </c>
      <c r="E6" s="60">
        <v>91</v>
      </c>
      <c r="F6" s="60">
        <v>94</v>
      </c>
      <c r="G6" s="60">
        <v>100</v>
      </c>
      <c r="H6" s="60">
        <v>98</v>
      </c>
      <c r="I6" s="60">
        <v>94</v>
      </c>
      <c r="J6" s="60">
        <v>94</v>
      </c>
      <c r="K6" s="60"/>
      <c r="L6" s="67"/>
      <c r="M6" s="67"/>
      <c r="N6" s="67"/>
      <c r="O6" s="67"/>
      <c r="P6" s="54">
        <v>95</v>
      </c>
      <c r="Q6" s="60">
        <v>92</v>
      </c>
      <c r="R6" s="60">
        <v>93</v>
      </c>
      <c r="S6" s="10"/>
      <c r="T6" s="13">
        <f t="shared" ref="T6:T36" si="0">((D6*$D$4+E6*$E$4+F6*$F$4+G6*$G$4+H6*$H$4+I6*$I$4+J6*$J$4+K6*$K$4+L6*$L$4+M6*$M$4+N6*$N$4+O6*$O$4+P6*$P$4+((Q6+R6)/2)*($Q$4+$R$4))/$T$4)*0.95</f>
        <v>90.166176470588226</v>
      </c>
      <c r="U6" s="1">
        <v>2</v>
      </c>
      <c r="V6" s="13">
        <f t="shared" ref="V6:V36" si="1">T6+U6</f>
        <v>92.166176470588226</v>
      </c>
      <c r="X6" s="16"/>
    </row>
    <row r="7" spans="1:24" s="11" customFormat="1" ht="18" customHeight="1" x14ac:dyDescent="0.25">
      <c r="A7" s="2">
        <v>2</v>
      </c>
      <c r="B7" s="33" t="s">
        <v>459</v>
      </c>
      <c r="C7" s="9"/>
      <c r="D7" s="60">
        <v>90</v>
      </c>
      <c r="E7" s="60">
        <v>91</v>
      </c>
      <c r="F7" s="60">
        <v>90</v>
      </c>
      <c r="G7" s="60">
        <v>92</v>
      </c>
      <c r="H7" s="60">
        <v>94</v>
      </c>
      <c r="I7" s="60">
        <v>90</v>
      </c>
      <c r="J7" s="60">
        <v>90</v>
      </c>
      <c r="K7" s="60"/>
      <c r="L7" s="67"/>
      <c r="M7" s="67"/>
      <c r="N7" s="67"/>
      <c r="O7" s="67"/>
      <c r="P7" s="54">
        <v>95</v>
      </c>
      <c r="Q7" s="60">
        <v>90</v>
      </c>
      <c r="R7" s="60">
        <v>90</v>
      </c>
      <c r="S7" s="10"/>
      <c r="T7" s="13">
        <f t="shared" si="0"/>
        <v>87.036764705882362</v>
      </c>
      <c r="U7" s="1">
        <v>5</v>
      </c>
      <c r="V7" s="13">
        <f t="shared" si="1"/>
        <v>92.036764705882362</v>
      </c>
      <c r="X7" s="16"/>
    </row>
    <row r="8" spans="1:24" s="11" customFormat="1" ht="18" customHeight="1" x14ac:dyDescent="0.25">
      <c r="A8" s="2">
        <v>3</v>
      </c>
      <c r="B8" s="33" t="s">
        <v>491</v>
      </c>
      <c r="C8" s="4"/>
      <c r="D8" s="59">
        <v>92</v>
      </c>
      <c r="E8" s="59">
        <v>91</v>
      </c>
      <c r="F8" s="60">
        <v>94</v>
      </c>
      <c r="G8" s="60">
        <v>96</v>
      </c>
      <c r="H8" s="60">
        <v>96</v>
      </c>
      <c r="I8" s="60">
        <v>95</v>
      </c>
      <c r="J8" s="60">
        <v>92</v>
      </c>
      <c r="K8" s="60"/>
      <c r="L8" s="68"/>
      <c r="M8" s="64"/>
      <c r="N8" s="64"/>
      <c r="O8" s="64"/>
      <c r="P8" s="54">
        <v>100</v>
      </c>
      <c r="Q8" s="54">
        <v>92</v>
      </c>
      <c r="R8" s="54">
        <v>91</v>
      </c>
      <c r="S8" s="4"/>
      <c r="T8" s="13">
        <f t="shared" si="0"/>
        <v>89.886764705882356</v>
      </c>
      <c r="U8" s="1">
        <v>2</v>
      </c>
      <c r="V8" s="13">
        <f t="shared" si="1"/>
        <v>91.886764705882356</v>
      </c>
      <c r="X8" s="16"/>
    </row>
    <row r="9" spans="1:24" s="11" customFormat="1" ht="18" customHeight="1" x14ac:dyDescent="0.25">
      <c r="A9" s="2">
        <v>4</v>
      </c>
      <c r="B9" s="33" t="s">
        <v>484</v>
      </c>
      <c r="C9" s="4"/>
      <c r="D9" s="60">
        <v>90</v>
      </c>
      <c r="E9" s="60">
        <v>91</v>
      </c>
      <c r="F9" s="60">
        <v>94</v>
      </c>
      <c r="G9" s="60">
        <v>92</v>
      </c>
      <c r="H9" s="60">
        <v>92</v>
      </c>
      <c r="I9" s="60">
        <v>92</v>
      </c>
      <c r="J9" s="60">
        <v>91</v>
      </c>
      <c r="K9" s="60"/>
      <c r="L9" s="64"/>
      <c r="M9" s="64"/>
      <c r="N9" s="64"/>
      <c r="O9" s="64"/>
      <c r="P9" s="54">
        <v>90</v>
      </c>
      <c r="Q9" s="54">
        <v>90</v>
      </c>
      <c r="R9" s="54">
        <v>90</v>
      </c>
      <c r="S9" s="4"/>
      <c r="T9" s="13">
        <f t="shared" si="0"/>
        <v>86.645588235294113</v>
      </c>
      <c r="U9" s="1">
        <v>2</v>
      </c>
      <c r="V9" s="13">
        <f t="shared" si="1"/>
        <v>88.645588235294113</v>
      </c>
      <c r="X9" s="16"/>
    </row>
    <row r="10" spans="1:24" s="11" customFormat="1" ht="18" customHeight="1" x14ac:dyDescent="0.25">
      <c r="A10" s="2">
        <v>5</v>
      </c>
      <c r="B10" s="33" t="s">
        <v>483</v>
      </c>
      <c r="C10" s="9"/>
      <c r="D10" s="60">
        <v>90</v>
      </c>
      <c r="E10" s="60">
        <v>91</v>
      </c>
      <c r="F10" s="60">
        <v>92</v>
      </c>
      <c r="G10" s="60">
        <v>91</v>
      </c>
      <c r="H10" s="61">
        <v>92</v>
      </c>
      <c r="I10" s="60">
        <v>92</v>
      </c>
      <c r="J10" s="60">
        <v>92</v>
      </c>
      <c r="K10" s="60"/>
      <c r="L10" s="67"/>
      <c r="M10" s="67"/>
      <c r="N10" s="67"/>
      <c r="O10" s="67"/>
      <c r="P10" s="54">
        <v>90</v>
      </c>
      <c r="Q10" s="60">
        <v>91</v>
      </c>
      <c r="R10" s="60">
        <v>90</v>
      </c>
      <c r="S10" s="10"/>
      <c r="T10" s="13">
        <f t="shared" si="0"/>
        <v>86.561764705882354</v>
      </c>
      <c r="U10" s="1">
        <v>2</v>
      </c>
      <c r="V10" s="13">
        <f t="shared" si="1"/>
        <v>88.561764705882354</v>
      </c>
      <c r="X10" s="16"/>
    </row>
    <row r="11" spans="1:24" s="11" customFormat="1" ht="18" customHeight="1" x14ac:dyDescent="0.25">
      <c r="A11" s="2">
        <v>6</v>
      </c>
      <c r="B11" s="33" t="s">
        <v>461</v>
      </c>
      <c r="C11" s="9"/>
      <c r="D11" s="60">
        <v>92</v>
      </c>
      <c r="E11" s="60">
        <v>91</v>
      </c>
      <c r="F11" s="60">
        <v>92</v>
      </c>
      <c r="G11" s="60">
        <v>100</v>
      </c>
      <c r="H11" s="60">
        <v>95</v>
      </c>
      <c r="I11" s="60">
        <v>93</v>
      </c>
      <c r="J11" s="60">
        <v>90</v>
      </c>
      <c r="K11" s="60"/>
      <c r="L11" s="67"/>
      <c r="M11" s="67"/>
      <c r="N11" s="67"/>
      <c r="O11" s="67"/>
      <c r="P11" s="54">
        <v>90</v>
      </c>
      <c r="Q11" s="60">
        <v>90</v>
      </c>
      <c r="R11" s="60">
        <v>90</v>
      </c>
      <c r="S11" s="10"/>
      <c r="T11" s="13">
        <f t="shared" si="0"/>
        <v>87.651470588235284</v>
      </c>
      <c r="U11" s="1"/>
      <c r="V11" s="13">
        <f t="shared" si="1"/>
        <v>87.651470588235284</v>
      </c>
      <c r="X11" s="16"/>
    </row>
    <row r="12" spans="1:24" s="11" customFormat="1" ht="18" customHeight="1" x14ac:dyDescent="0.25">
      <c r="A12" s="2">
        <v>7</v>
      </c>
      <c r="B12" s="33" t="s">
        <v>485</v>
      </c>
      <c r="C12" s="4"/>
      <c r="D12" s="60">
        <v>90</v>
      </c>
      <c r="E12" s="60">
        <v>91</v>
      </c>
      <c r="F12" s="60">
        <v>91</v>
      </c>
      <c r="G12" s="60">
        <v>91</v>
      </c>
      <c r="H12" s="60">
        <v>90</v>
      </c>
      <c r="I12" s="59">
        <v>90</v>
      </c>
      <c r="J12" s="60">
        <v>90</v>
      </c>
      <c r="K12" s="60"/>
      <c r="L12" s="68"/>
      <c r="M12" s="64"/>
      <c r="N12" s="64"/>
      <c r="O12" s="64"/>
      <c r="P12" s="54">
        <v>95</v>
      </c>
      <c r="Q12" s="54">
        <v>90</v>
      </c>
      <c r="R12" s="54">
        <v>90</v>
      </c>
      <c r="S12" s="4"/>
      <c r="T12" s="13">
        <f t="shared" si="0"/>
        <v>86.589705882352931</v>
      </c>
      <c r="U12" s="1"/>
      <c r="V12" s="13">
        <f t="shared" si="1"/>
        <v>86.589705882352931</v>
      </c>
      <c r="X12" s="17"/>
    </row>
    <row r="13" spans="1:24" s="11" customFormat="1" ht="18" customHeight="1" x14ac:dyDescent="0.25">
      <c r="A13" s="2">
        <v>8</v>
      </c>
      <c r="B13" s="33" t="s">
        <v>478</v>
      </c>
      <c r="C13" s="9"/>
      <c r="D13" s="60">
        <v>90</v>
      </c>
      <c r="E13" s="60">
        <v>76</v>
      </c>
      <c r="F13" s="60">
        <v>91</v>
      </c>
      <c r="G13" s="60">
        <v>91</v>
      </c>
      <c r="H13" s="60">
        <v>91</v>
      </c>
      <c r="I13" s="60">
        <v>91</v>
      </c>
      <c r="J13" s="60">
        <v>91</v>
      </c>
      <c r="K13" s="60"/>
      <c r="L13" s="67"/>
      <c r="M13" s="67"/>
      <c r="N13" s="67"/>
      <c r="O13" s="67"/>
      <c r="P13" s="54">
        <v>90</v>
      </c>
      <c r="Q13" s="60">
        <v>91</v>
      </c>
      <c r="R13" s="60">
        <v>90</v>
      </c>
      <c r="S13" s="10"/>
      <c r="T13" s="13">
        <f t="shared" si="0"/>
        <v>84.885294117647064</v>
      </c>
      <c r="U13" s="1"/>
      <c r="V13" s="13">
        <f t="shared" si="1"/>
        <v>84.885294117647064</v>
      </c>
      <c r="X13" s="17"/>
    </row>
    <row r="14" spans="1:24" s="11" customFormat="1" ht="18" customHeight="1" x14ac:dyDescent="0.25">
      <c r="A14" s="2">
        <v>9</v>
      </c>
      <c r="B14" s="33" t="s">
        <v>477</v>
      </c>
      <c r="C14" s="9"/>
      <c r="D14" s="60">
        <v>90</v>
      </c>
      <c r="E14" s="60">
        <v>76</v>
      </c>
      <c r="F14" s="60">
        <v>92</v>
      </c>
      <c r="G14" s="60">
        <v>90</v>
      </c>
      <c r="H14" s="60">
        <v>91</v>
      </c>
      <c r="I14" s="60">
        <v>90</v>
      </c>
      <c r="J14" s="60">
        <v>90</v>
      </c>
      <c r="K14" s="60"/>
      <c r="L14" s="67"/>
      <c r="M14" s="67"/>
      <c r="N14" s="67"/>
      <c r="O14" s="67"/>
      <c r="P14" s="54">
        <v>90</v>
      </c>
      <c r="Q14" s="60">
        <v>90</v>
      </c>
      <c r="R14" s="60">
        <v>90</v>
      </c>
      <c r="S14" s="10"/>
      <c r="T14" s="13">
        <f t="shared" si="0"/>
        <v>84.60588235294118</v>
      </c>
      <c r="U14" s="1"/>
      <c r="V14" s="13">
        <f t="shared" si="1"/>
        <v>84.60588235294118</v>
      </c>
      <c r="X14" s="17"/>
    </row>
    <row r="15" spans="1:24" s="11" customFormat="1" ht="18" customHeight="1" x14ac:dyDescent="0.25">
      <c r="A15" s="2">
        <v>10</v>
      </c>
      <c r="B15" s="33" t="s">
        <v>480</v>
      </c>
      <c r="C15" s="9"/>
      <c r="D15" s="60">
        <v>75</v>
      </c>
      <c r="E15" s="60">
        <v>60</v>
      </c>
      <c r="F15" s="60">
        <v>79</v>
      </c>
      <c r="G15" s="60">
        <v>75</v>
      </c>
      <c r="H15" s="60">
        <v>80</v>
      </c>
      <c r="I15" s="60">
        <v>83</v>
      </c>
      <c r="J15" s="60">
        <v>80</v>
      </c>
      <c r="K15" s="60"/>
      <c r="L15" s="67"/>
      <c r="M15" s="67"/>
      <c r="N15" s="67"/>
      <c r="O15" s="67"/>
      <c r="P15" s="54">
        <v>90</v>
      </c>
      <c r="Q15" s="60">
        <v>77</v>
      </c>
      <c r="R15" s="60">
        <v>78</v>
      </c>
      <c r="S15" s="10"/>
      <c r="T15" s="13">
        <f t="shared" si="0"/>
        <v>75.133823529411771</v>
      </c>
      <c r="U15" s="1"/>
      <c r="V15" s="13">
        <f t="shared" si="1"/>
        <v>75.133823529411771</v>
      </c>
      <c r="X15" s="17"/>
    </row>
    <row r="16" spans="1:24" x14ac:dyDescent="0.25">
      <c r="A16" s="2">
        <v>11</v>
      </c>
      <c r="B16" s="33" t="s">
        <v>487</v>
      </c>
      <c r="C16" s="4"/>
      <c r="D16" s="60">
        <v>76</v>
      </c>
      <c r="E16" s="60">
        <v>60</v>
      </c>
      <c r="F16" s="60">
        <v>78</v>
      </c>
      <c r="G16" s="60">
        <v>76</v>
      </c>
      <c r="H16" s="60">
        <v>80</v>
      </c>
      <c r="I16" s="60">
        <v>79</v>
      </c>
      <c r="J16" s="60">
        <v>75</v>
      </c>
      <c r="K16" s="60"/>
      <c r="L16" s="68"/>
      <c r="M16" s="64"/>
      <c r="N16" s="64"/>
      <c r="O16" s="64"/>
      <c r="P16" s="54">
        <v>85</v>
      </c>
      <c r="Q16" s="54">
        <v>78</v>
      </c>
      <c r="R16" s="54">
        <v>75</v>
      </c>
      <c r="S16" s="4"/>
      <c r="T16" s="13">
        <f t="shared" si="0"/>
        <v>73.261764705882356</v>
      </c>
      <c r="U16" s="1"/>
      <c r="V16" s="13">
        <f t="shared" si="1"/>
        <v>73.261764705882356</v>
      </c>
    </row>
    <row r="17" spans="1:22" x14ac:dyDescent="0.25">
      <c r="A17" s="2">
        <v>12</v>
      </c>
      <c r="B17" s="33" t="s">
        <v>488</v>
      </c>
      <c r="C17" s="4"/>
      <c r="D17" s="60">
        <v>76</v>
      </c>
      <c r="E17" s="60">
        <v>60</v>
      </c>
      <c r="F17" s="60">
        <v>74</v>
      </c>
      <c r="G17" s="60">
        <v>80</v>
      </c>
      <c r="H17" s="60">
        <v>90</v>
      </c>
      <c r="I17" s="60">
        <v>77</v>
      </c>
      <c r="J17" s="60">
        <v>76</v>
      </c>
      <c r="K17" s="60"/>
      <c r="L17" s="68"/>
      <c r="M17" s="64"/>
      <c r="N17" s="64"/>
      <c r="O17" s="64"/>
      <c r="P17" s="54">
        <v>73</v>
      </c>
      <c r="Q17" s="54">
        <v>75</v>
      </c>
      <c r="R17" s="54">
        <v>79</v>
      </c>
      <c r="S17" s="4"/>
      <c r="T17" s="13">
        <f t="shared" si="0"/>
        <v>72.311764705882354</v>
      </c>
      <c r="U17" s="1"/>
      <c r="V17" s="13">
        <f t="shared" si="1"/>
        <v>72.311764705882354</v>
      </c>
    </row>
    <row r="18" spans="1:22" x14ac:dyDescent="0.25">
      <c r="A18" s="2">
        <v>13</v>
      </c>
      <c r="B18" s="33" t="s">
        <v>490</v>
      </c>
      <c r="C18" s="4"/>
      <c r="D18" s="60">
        <v>78</v>
      </c>
      <c r="E18" s="60">
        <v>60</v>
      </c>
      <c r="F18" s="60">
        <v>75</v>
      </c>
      <c r="G18" s="60">
        <v>81</v>
      </c>
      <c r="H18" s="60">
        <v>80</v>
      </c>
      <c r="I18" s="60">
        <v>80</v>
      </c>
      <c r="J18" s="60">
        <v>78</v>
      </c>
      <c r="K18" s="60"/>
      <c r="L18" s="68"/>
      <c r="M18" s="64"/>
      <c r="N18" s="64"/>
      <c r="O18" s="64"/>
      <c r="P18" s="54">
        <v>70</v>
      </c>
      <c r="Q18" s="54">
        <v>77</v>
      </c>
      <c r="R18" s="54">
        <v>76</v>
      </c>
      <c r="S18" s="4"/>
      <c r="T18" s="13">
        <f t="shared" si="0"/>
        <v>71.529411764705884</v>
      </c>
      <c r="U18" s="1"/>
      <c r="V18" s="13">
        <f t="shared" si="1"/>
        <v>71.529411764705884</v>
      </c>
    </row>
    <row r="19" spans="1:22" x14ac:dyDescent="0.25">
      <c r="A19" s="2">
        <v>14</v>
      </c>
      <c r="B19" s="33" t="s">
        <v>468</v>
      </c>
      <c r="C19" s="9"/>
      <c r="D19" s="60">
        <v>74</v>
      </c>
      <c r="E19" s="60">
        <v>60</v>
      </c>
      <c r="F19" s="60">
        <v>75</v>
      </c>
      <c r="G19" s="60">
        <v>81</v>
      </c>
      <c r="H19" s="60">
        <v>80</v>
      </c>
      <c r="I19" s="60">
        <v>80</v>
      </c>
      <c r="J19" s="60">
        <v>75</v>
      </c>
      <c r="K19" s="60"/>
      <c r="L19" s="67"/>
      <c r="M19" s="67"/>
      <c r="N19" s="67"/>
      <c r="O19" s="67"/>
      <c r="P19" s="54">
        <v>70</v>
      </c>
      <c r="Q19" s="60">
        <v>75</v>
      </c>
      <c r="R19" s="60">
        <v>77</v>
      </c>
      <c r="S19" s="10"/>
      <c r="T19" s="13">
        <f t="shared" si="0"/>
        <v>70.802941176470583</v>
      </c>
      <c r="U19" s="1"/>
      <c r="V19" s="13">
        <f t="shared" si="1"/>
        <v>70.802941176470583</v>
      </c>
    </row>
    <row r="20" spans="1:22" x14ac:dyDescent="0.25">
      <c r="A20" s="2">
        <v>15</v>
      </c>
      <c r="B20" s="33" t="s">
        <v>463</v>
      </c>
      <c r="C20" s="9"/>
      <c r="D20" s="60">
        <v>74</v>
      </c>
      <c r="E20" s="60">
        <v>60</v>
      </c>
      <c r="F20" s="60">
        <v>77</v>
      </c>
      <c r="G20" s="60">
        <v>84</v>
      </c>
      <c r="H20" s="60">
        <v>78</v>
      </c>
      <c r="I20" s="60">
        <v>76</v>
      </c>
      <c r="J20" s="60">
        <v>78</v>
      </c>
      <c r="K20" s="60"/>
      <c r="L20" s="67"/>
      <c r="M20" s="67"/>
      <c r="N20" s="67"/>
      <c r="O20" s="67"/>
      <c r="P20" s="54">
        <v>70</v>
      </c>
      <c r="Q20" s="60">
        <v>77</v>
      </c>
      <c r="R20" s="60">
        <v>72</v>
      </c>
      <c r="S20" s="10"/>
      <c r="T20" s="13">
        <f t="shared" si="0"/>
        <v>70.719117647058823</v>
      </c>
      <c r="U20" s="1"/>
      <c r="V20" s="13">
        <f t="shared" si="1"/>
        <v>70.719117647058823</v>
      </c>
    </row>
    <row r="21" spans="1:22" x14ac:dyDescent="0.25">
      <c r="A21" s="2">
        <v>16</v>
      </c>
      <c r="B21" s="33" t="s">
        <v>462</v>
      </c>
      <c r="C21" s="9"/>
      <c r="D21" s="60">
        <v>70</v>
      </c>
      <c r="E21" s="60">
        <v>60</v>
      </c>
      <c r="F21" s="60">
        <v>71</v>
      </c>
      <c r="G21" s="60">
        <v>75</v>
      </c>
      <c r="H21" s="60">
        <v>78</v>
      </c>
      <c r="I21" s="60">
        <v>71</v>
      </c>
      <c r="J21" s="60">
        <v>75</v>
      </c>
      <c r="K21" s="60"/>
      <c r="L21" s="67"/>
      <c r="M21" s="67"/>
      <c r="N21" s="67"/>
      <c r="O21" s="67"/>
      <c r="P21" s="54">
        <v>70</v>
      </c>
      <c r="Q21" s="60">
        <v>78</v>
      </c>
      <c r="R21" s="60">
        <v>76</v>
      </c>
      <c r="S21" s="10"/>
      <c r="T21" s="13">
        <f t="shared" si="0"/>
        <v>68.511764705882356</v>
      </c>
      <c r="U21" s="1"/>
      <c r="V21" s="13">
        <f t="shared" si="1"/>
        <v>68.511764705882356</v>
      </c>
    </row>
    <row r="22" spans="1:22" x14ac:dyDescent="0.25">
      <c r="A22" s="2">
        <v>17</v>
      </c>
      <c r="B22" s="33" t="s">
        <v>495</v>
      </c>
      <c r="C22" s="4"/>
      <c r="D22" s="60">
        <v>70</v>
      </c>
      <c r="E22" s="60">
        <v>76</v>
      </c>
      <c r="F22" s="60">
        <v>60</v>
      </c>
      <c r="G22" s="60">
        <v>68</v>
      </c>
      <c r="H22" s="60">
        <v>75</v>
      </c>
      <c r="I22" s="60">
        <v>80</v>
      </c>
      <c r="J22" s="60">
        <v>64</v>
      </c>
      <c r="K22" s="60"/>
      <c r="L22" s="64"/>
      <c r="M22" s="64"/>
      <c r="N22" s="64"/>
      <c r="O22" s="64"/>
      <c r="P22" s="54">
        <v>65</v>
      </c>
      <c r="Q22" s="54">
        <v>74</v>
      </c>
      <c r="R22" s="54">
        <v>76</v>
      </c>
      <c r="S22" s="4"/>
      <c r="T22" s="13">
        <f t="shared" si="0"/>
        <v>66.723529411764702</v>
      </c>
      <c r="U22" s="1"/>
      <c r="V22" s="13">
        <f t="shared" si="1"/>
        <v>66.723529411764702</v>
      </c>
    </row>
    <row r="23" spans="1:22" x14ac:dyDescent="0.25">
      <c r="A23" s="2">
        <v>18</v>
      </c>
      <c r="B23" s="33" t="s">
        <v>460</v>
      </c>
      <c r="C23" s="9"/>
      <c r="D23" s="60">
        <v>64</v>
      </c>
      <c r="E23" s="60">
        <v>78</v>
      </c>
      <c r="F23" s="60">
        <v>77</v>
      </c>
      <c r="G23" s="60">
        <v>76</v>
      </c>
      <c r="H23" s="60">
        <v>70</v>
      </c>
      <c r="I23" s="60">
        <v>70</v>
      </c>
      <c r="J23" s="60">
        <v>65</v>
      </c>
      <c r="K23" s="60"/>
      <c r="L23" s="67"/>
      <c r="M23" s="67"/>
      <c r="N23" s="67"/>
      <c r="O23" s="67"/>
      <c r="P23" s="54">
        <v>65</v>
      </c>
      <c r="Q23" s="60">
        <v>66</v>
      </c>
      <c r="R23" s="60">
        <v>69</v>
      </c>
      <c r="S23" s="10"/>
      <c r="T23" s="13">
        <f t="shared" si="0"/>
        <v>66.080882352941174</v>
      </c>
      <c r="U23" s="1"/>
      <c r="V23" s="13">
        <f t="shared" si="1"/>
        <v>66.080882352941174</v>
      </c>
    </row>
    <row r="24" spans="1:22" x14ac:dyDescent="0.25">
      <c r="A24" s="2">
        <v>19</v>
      </c>
      <c r="B24" s="33" t="s">
        <v>489</v>
      </c>
      <c r="C24" s="4"/>
      <c r="D24" s="60">
        <v>74</v>
      </c>
      <c r="E24" s="60">
        <v>60</v>
      </c>
      <c r="F24" s="60">
        <v>65</v>
      </c>
      <c r="G24" s="59">
        <v>76</v>
      </c>
      <c r="H24" s="60">
        <v>79</v>
      </c>
      <c r="I24" s="60">
        <v>64</v>
      </c>
      <c r="J24" s="60">
        <v>63</v>
      </c>
      <c r="K24" s="60"/>
      <c r="L24" s="68"/>
      <c r="M24" s="64"/>
      <c r="N24" s="64"/>
      <c r="O24" s="64"/>
      <c r="P24" s="54">
        <v>73</v>
      </c>
      <c r="Q24" s="54">
        <v>62</v>
      </c>
      <c r="R24" s="54">
        <v>71</v>
      </c>
      <c r="S24" s="4"/>
      <c r="T24" s="13">
        <f t="shared" si="0"/>
        <v>65.745588235294107</v>
      </c>
      <c r="U24" s="1"/>
      <c r="V24" s="13">
        <f t="shared" si="1"/>
        <v>65.745588235294107</v>
      </c>
    </row>
    <row r="25" spans="1:22" x14ac:dyDescent="0.25">
      <c r="A25" s="2">
        <v>20</v>
      </c>
      <c r="B25" s="33" t="s">
        <v>464</v>
      </c>
      <c r="C25" s="9"/>
      <c r="D25" s="60">
        <v>70</v>
      </c>
      <c r="E25" s="60">
        <v>64</v>
      </c>
      <c r="F25" s="60">
        <v>75</v>
      </c>
      <c r="G25" s="60">
        <v>76</v>
      </c>
      <c r="H25" s="60">
        <v>69</v>
      </c>
      <c r="I25" s="60">
        <v>68</v>
      </c>
      <c r="J25" s="60">
        <v>62</v>
      </c>
      <c r="K25" s="60"/>
      <c r="L25" s="67"/>
      <c r="M25" s="67"/>
      <c r="N25" s="67"/>
      <c r="O25" s="67"/>
      <c r="P25" s="54">
        <v>70</v>
      </c>
      <c r="Q25" s="60">
        <v>65</v>
      </c>
      <c r="R25" s="60">
        <v>71</v>
      </c>
      <c r="S25" s="10"/>
      <c r="T25" s="13">
        <f t="shared" si="0"/>
        <v>65.466176470588223</v>
      </c>
      <c r="U25" s="1"/>
      <c r="V25" s="13">
        <f t="shared" si="1"/>
        <v>65.466176470588223</v>
      </c>
    </row>
    <row r="26" spans="1:22" x14ac:dyDescent="0.25">
      <c r="A26" s="2">
        <v>21</v>
      </c>
      <c r="B26" s="33" t="s">
        <v>479</v>
      </c>
      <c r="C26" s="9"/>
      <c r="D26" s="60">
        <v>71</v>
      </c>
      <c r="E26" s="60">
        <v>60</v>
      </c>
      <c r="F26" s="60">
        <v>61</v>
      </c>
      <c r="G26" s="60">
        <v>70</v>
      </c>
      <c r="H26" s="60">
        <v>67</v>
      </c>
      <c r="I26" s="60">
        <v>69</v>
      </c>
      <c r="J26" s="60">
        <v>67</v>
      </c>
      <c r="K26" s="60"/>
      <c r="L26" s="67"/>
      <c r="M26" s="67"/>
      <c r="N26" s="67"/>
      <c r="O26" s="67"/>
      <c r="P26" s="54">
        <v>78</v>
      </c>
      <c r="Q26" s="60">
        <v>65</v>
      </c>
      <c r="R26" s="60">
        <v>69</v>
      </c>
      <c r="S26" s="10"/>
      <c r="T26" s="13">
        <f t="shared" si="0"/>
        <v>65.214705882352931</v>
      </c>
      <c r="U26" s="1"/>
      <c r="V26" s="13">
        <f t="shared" si="1"/>
        <v>65.214705882352931</v>
      </c>
    </row>
    <row r="27" spans="1:22" x14ac:dyDescent="0.25">
      <c r="A27" s="2">
        <v>22</v>
      </c>
      <c r="B27" s="33" t="s">
        <v>482</v>
      </c>
      <c r="C27" s="9"/>
      <c r="D27" s="60">
        <v>70</v>
      </c>
      <c r="E27" s="60">
        <v>60</v>
      </c>
      <c r="F27" s="60">
        <v>64</v>
      </c>
      <c r="G27" s="60">
        <v>71</v>
      </c>
      <c r="H27" s="60">
        <v>66</v>
      </c>
      <c r="I27" s="60">
        <v>63</v>
      </c>
      <c r="J27" s="60">
        <v>62</v>
      </c>
      <c r="K27" s="60"/>
      <c r="L27" s="67"/>
      <c r="M27" s="67"/>
      <c r="N27" s="67"/>
      <c r="O27" s="67"/>
      <c r="P27" s="54">
        <v>84</v>
      </c>
      <c r="Q27" s="60">
        <v>64</v>
      </c>
      <c r="R27" s="60">
        <v>67</v>
      </c>
      <c r="S27" s="10"/>
      <c r="T27" s="13">
        <f t="shared" si="0"/>
        <v>64.963235294117638</v>
      </c>
      <c r="U27" s="1"/>
      <c r="V27" s="13">
        <f t="shared" si="1"/>
        <v>64.963235294117638</v>
      </c>
    </row>
    <row r="28" spans="1:22" x14ac:dyDescent="0.25">
      <c r="A28" s="2">
        <v>23</v>
      </c>
      <c r="B28" s="33" t="s">
        <v>494</v>
      </c>
      <c r="C28" s="4"/>
      <c r="D28" s="60">
        <v>63</v>
      </c>
      <c r="E28" s="60">
        <v>60</v>
      </c>
      <c r="F28" s="60">
        <v>61</v>
      </c>
      <c r="G28" s="60">
        <v>75</v>
      </c>
      <c r="H28" s="60">
        <v>75</v>
      </c>
      <c r="I28" s="60">
        <v>64</v>
      </c>
      <c r="J28" s="60">
        <v>72</v>
      </c>
      <c r="K28" s="60"/>
      <c r="L28" s="64"/>
      <c r="M28" s="64"/>
      <c r="N28" s="64"/>
      <c r="O28" s="64"/>
      <c r="P28" s="54">
        <v>70</v>
      </c>
      <c r="Q28" s="54">
        <v>68</v>
      </c>
      <c r="R28" s="54">
        <v>74</v>
      </c>
      <c r="S28" s="4"/>
      <c r="T28" s="13">
        <f t="shared" si="0"/>
        <v>64.963235294117638</v>
      </c>
      <c r="U28" s="1"/>
      <c r="V28" s="13">
        <f t="shared" si="1"/>
        <v>64.963235294117638</v>
      </c>
    </row>
    <row r="29" spans="1:22" x14ac:dyDescent="0.25">
      <c r="A29" s="2">
        <v>24</v>
      </c>
      <c r="B29" s="33" t="s">
        <v>466</v>
      </c>
      <c r="C29" s="9"/>
      <c r="D29" s="60">
        <v>70</v>
      </c>
      <c r="E29" s="60">
        <v>60</v>
      </c>
      <c r="F29" s="60">
        <v>70</v>
      </c>
      <c r="G29" s="60">
        <v>75</v>
      </c>
      <c r="H29" s="60">
        <v>70</v>
      </c>
      <c r="I29" s="60">
        <v>70</v>
      </c>
      <c r="J29" s="60">
        <v>62</v>
      </c>
      <c r="K29" s="60"/>
      <c r="L29" s="67"/>
      <c r="M29" s="67"/>
      <c r="N29" s="67"/>
      <c r="O29" s="67"/>
      <c r="P29" s="54">
        <v>70</v>
      </c>
      <c r="Q29" s="60">
        <v>65</v>
      </c>
      <c r="R29" s="60">
        <v>70</v>
      </c>
      <c r="S29" s="10"/>
      <c r="T29" s="13">
        <f t="shared" si="0"/>
        <v>64.90735294117647</v>
      </c>
      <c r="U29" s="1"/>
      <c r="V29" s="13">
        <f t="shared" si="1"/>
        <v>64.90735294117647</v>
      </c>
    </row>
    <row r="30" spans="1:22" x14ac:dyDescent="0.25">
      <c r="A30" s="2">
        <v>25</v>
      </c>
      <c r="B30" s="33" t="s">
        <v>481</v>
      </c>
      <c r="C30" s="9"/>
      <c r="D30" s="60">
        <v>70</v>
      </c>
      <c r="E30" s="59">
        <v>60</v>
      </c>
      <c r="F30" s="60">
        <v>65</v>
      </c>
      <c r="G30" s="60">
        <v>71</v>
      </c>
      <c r="H30" s="60">
        <v>66</v>
      </c>
      <c r="I30" s="59">
        <v>75</v>
      </c>
      <c r="J30" s="59">
        <v>64</v>
      </c>
      <c r="K30" s="60"/>
      <c r="L30" s="67"/>
      <c r="M30" s="67"/>
      <c r="N30" s="67"/>
      <c r="O30" s="67"/>
      <c r="P30" s="54">
        <v>70</v>
      </c>
      <c r="Q30" s="60">
        <v>69</v>
      </c>
      <c r="R30" s="60">
        <v>72</v>
      </c>
      <c r="S30" s="10"/>
      <c r="T30" s="13">
        <f t="shared" si="0"/>
        <v>64.823529411764696</v>
      </c>
      <c r="U30" s="1"/>
      <c r="V30" s="13">
        <f t="shared" si="1"/>
        <v>64.823529411764696</v>
      </c>
    </row>
    <row r="31" spans="1:22" x14ac:dyDescent="0.25">
      <c r="A31" s="2">
        <v>26</v>
      </c>
      <c r="B31" s="33" t="s">
        <v>493</v>
      </c>
      <c r="C31" s="4"/>
      <c r="D31" s="60">
        <v>71</v>
      </c>
      <c r="E31" s="60">
        <v>60</v>
      </c>
      <c r="F31" s="60">
        <v>70</v>
      </c>
      <c r="G31" s="60">
        <v>75</v>
      </c>
      <c r="H31" s="60">
        <v>65</v>
      </c>
      <c r="I31" s="60">
        <v>70</v>
      </c>
      <c r="J31" s="60">
        <v>62</v>
      </c>
      <c r="K31" s="60"/>
      <c r="L31" s="64"/>
      <c r="M31" s="64"/>
      <c r="N31" s="64"/>
      <c r="O31" s="64"/>
      <c r="P31" s="54">
        <v>65</v>
      </c>
      <c r="Q31" s="54">
        <v>66</v>
      </c>
      <c r="R31" s="54">
        <v>70</v>
      </c>
      <c r="S31" s="4"/>
      <c r="T31" s="13">
        <f t="shared" si="0"/>
        <v>63.65</v>
      </c>
      <c r="U31" s="1"/>
      <c r="V31" s="13">
        <f t="shared" si="1"/>
        <v>63.65</v>
      </c>
    </row>
    <row r="32" spans="1:22" x14ac:dyDescent="0.25">
      <c r="A32" s="2">
        <v>27</v>
      </c>
      <c r="B32" s="33" t="s">
        <v>492</v>
      </c>
      <c r="C32" s="4"/>
      <c r="D32" s="60">
        <v>70</v>
      </c>
      <c r="E32" s="60">
        <v>60</v>
      </c>
      <c r="F32" s="60">
        <v>69</v>
      </c>
      <c r="G32" s="60">
        <v>71</v>
      </c>
      <c r="H32" s="60">
        <v>65</v>
      </c>
      <c r="I32" s="60">
        <v>66</v>
      </c>
      <c r="J32" s="60">
        <v>61</v>
      </c>
      <c r="K32" s="60"/>
      <c r="L32" s="64"/>
      <c r="M32" s="64"/>
      <c r="N32" s="64"/>
      <c r="O32" s="64"/>
      <c r="P32" s="54">
        <v>70</v>
      </c>
      <c r="Q32" s="54">
        <v>65</v>
      </c>
      <c r="R32" s="54">
        <v>72</v>
      </c>
      <c r="S32" s="4"/>
      <c r="T32" s="13">
        <f t="shared" si="0"/>
        <v>63.482352941176472</v>
      </c>
      <c r="U32" s="1"/>
      <c r="V32" s="13">
        <f t="shared" si="1"/>
        <v>63.482352941176472</v>
      </c>
    </row>
    <row r="33" spans="1:22" x14ac:dyDescent="0.25">
      <c r="A33" s="2">
        <v>28</v>
      </c>
      <c r="B33" s="33" t="s">
        <v>465</v>
      </c>
      <c r="C33" s="9"/>
      <c r="D33" s="60">
        <v>70</v>
      </c>
      <c r="E33" s="60">
        <v>61</v>
      </c>
      <c r="F33" s="60">
        <v>60</v>
      </c>
      <c r="G33" s="60">
        <v>69</v>
      </c>
      <c r="H33" s="60">
        <v>70</v>
      </c>
      <c r="I33" s="60">
        <v>60</v>
      </c>
      <c r="J33" s="60">
        <v>60</v>
      </c>
      <c r="K33" s="60"/>
      <c r="L33" s="67"/>
      <c r="M33" s="67"/>
      <c r="N33" s="67"/>
      <c r="O33" s="67"/>
      <c r="P33" s="54">
        <v>70</v>
      </c>
      <c r="Q33" s="60">
        <v>71</v>
      </c>
      <c r="R33" s="60">
        <v>73</v>
      </c>
      <c r="S33" s="10"/>
      <c r="T33" s="13">
        <f t="shared" si="0"/>
        <v>62.811764705882354</v>
      </c>
      <c r="U33" s="1"/>
      <c r="V33" s="13">
        <f t="shared" si="1"/>
        <v>62.811764705882354</v>
      </c>
    </row>
    <row r="34" spans="1:22" x14ac:dyDescent="0.25">
      <c r="A34" s="2">
        <v>29</v>
      </c>
      <c r="B34" s="33" t="s">
        <v>467</v>
      </c>
      <c r="C34" s="9"/>
      <c r="D34" s="60">
        <v>64</v>
      </c>
      <c r="E34" s="60">
        <v>60</v>
      </c>
      <c r="F34" s="60">
        <v>76</v>
      </c>
      <c r="G34" s="60">
        <v>66</v>
      </c>
      <c r="H34" s="60">
        <v>63</v>
      </c>
      <c r="I34" s="60">
        <v>68</v>
      </c>
      <c r="J34" s="60">
        <v>63</v>
      </c>
      <c r="K34" s="60"/>
      <c r="L34" s="67"/>
      <c r="M34" s="67"/>
      <c r="N34" s="67"/>
      <c r="O34" s="67"/>
      <c r="P34" s="54">
        <v>65</v>
      </c>
      <c r="Q34" s="60">
        <v>64</v>
      </c>
      <c r="R34" s="60">
        <v>75</v>
      </c>
      <c r="S34" s="10"/>
      <c r="T34" s="13">
        <f t="shared" si="0"/>
        <v>62.64411764705882</v>
      </c>
      <c r="U34" s="1"/>
      <c r="V34" s="13">
        <f t="shared" si="1"/>
        <v>62.64411764705882</v>
      </c>
    </row>
    <row r="35" spans="1:22" x14ac:dyDescent="0.25">
      <c r="A35" s="2">
        <v>30</v>
      </c>
      <c r="B35" s="33" t="s">
        <v>496</v>
      </c>
      <c r="C35" s="4"/>
      <c r="D35" s="60">
        <v>70</v>
      </c>
      <c r="E35" s="60">
        <v>60</v>
      </c>
      <c r="F35" s="60">
        <v>63</v>
      </c>
      <c r="G35" s="60">
        <v>65</v>
      </c>
      <c r="H35" s="60">
        <v>64</v>
      </c>
      <c r="I35" s="60">
        <v>64</v>
      </c>
      <c r="J35" s="60">
        <v>62</v>
      </c>
      <c r="K35" s="60"/>
      <c r="L35" s="64"/>
      <c r="M35" s="64"/>
      <c r="N35" s="64"/>
      <c r="O35" s="64"/>
      <c r="P35" s="54">
        <v>70</v>
      </c>
      <c r="Q35" s="54">
        <v>64</v>
      </c>
      <c r="R35" s="54">
        <v>68</v>
      </c>
      <c r="S35" s="4"/>
      <c r="T35" s="13">
        <f t="shared" si="0"/>
        <v>61.973529411764702</v>
      </c>
      <c r="U35" s="1"/>
      <c r="V35" s="13">
        <f t="shared" si="1"/>
        <v>61.973529411764702</v>
      </c>
    </row>
    <row r="36" spans="1:22" x14ac:dyDescent="0.25">
      <c r="A36" s="2">
        <v>31</v>
      </c>
      <c r="B36" s="33" t="s">
        <v>486</v>
      </c>
      <c r="C36" s="4"/>
      <c r="D36" s="59">
        <v>71</v>
      </c>
      <c r="E36" s="60">
        <v>60</v>
      </c>
      <c r="F36" s="60">
        <v>69</v>
      </c>
      <c r="G36" s="60">
        <v>71</v>
      </c>
      <c r="H36" s="60">
        <v>65</v>
      </c>
      <c r="I36" s="60">
        <v>61</v>
      </c>
      <c r="J36" s="60">
        <v>62</v>
      </c>
      <c r="K36" s="60"/>
      <c r="L36" s="68"/>
      <c r="M36" s="64"/>
      <c r="N36" s="64"/>
      <c r="O36" s="64"/>
      <c r="P36" s="54">
        <v>65</v>
      </c>
      <c r="Q36" s="54">
        <v>63</v>
      </c>
      <c r="R36" s="54">
        <v>68</v>
      </c>
      <c r="S36" s="4"/>
      <c r="T36" s="13">
        <f t="shared" si="0"/>
        <v>61.94558823529411</v>
      </c>
      <c r="U36" s="1"/>
      <c r="V36" s="13">
        <f t="shared" si="1"/>
        <v>61.94558823529411</v>
      </c>
    </row>
  </sheetData>
  <sortState ref="A6:V36">
    <sortCondition descending="1" ref="V6:V36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workbookViewId="0">
      <selection activeCell="C47" sqref="C47"/>
    </sheetView>
  </sheetViews>
  <sheetFormatPr defaultRowHeight="15" x14ac:dyDescent="0.25"/>
  <cols>
    <col min="1" max="1" width="5.85546875" style="62" customWidth="1"/>
    <col min="2" max="2" width="36.57031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457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69"/>
      <c r="S1" s="69"/>
    </row>
    <row r="2" spans="1:24" ht="15.75" x14ac:dyDescent="0.25">
      <c r="A2" s="69"/>
      <c r="B2" s="73" t="s">
        <v>85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69"/>
      <c r="Q2" s="69"/>
      <c r="R2" s="69"/>
      <c r="S2" s="69"/>
    </row>
    <row r="3" spans="1:24" x14ac:dyDescent="0.25">
      <c r="A3" s="69"/>
      <c r="B3" s="69"/>
      <c r="C3" s="69"/>
      <c r="D3" s="69"/>
      <c r="E3" s="69"/>
      <c r="F3" s="69"/>
      <c r="H3" s="69"/>
      <c r="I3" s="69"/>
      <c r="J3" s="69"/>
      <c r="K3" s="69"/>
      <c r="L3" s="69"/>
      <c r="M3" s="69"/>
      <c r="N3" s="69"/>
      <c r="O3" s="69"/>
      <c r="Q3" s="69"/>
      <c r="R3" s="69"/>
      <c r="S3" s="69"/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3</v>
      </c>
      <c r="F4" s="22">
        <v>3</v>
      </c>
      <c r="G4" s="25">
        <v>3</v>
      </c>
      <c r="H4" s="22">
        <v>4</v>
      </c>
      <c r="I4" s="22">
        <v>4</v>
      </c>
      <c r="J4" s="22">
        <v>4</v>
      </c>
      <c r="K4" s="22"/>
      <c r="L4" s="22"/>
      <c r="M4" s="22"/>
      <c r="N4" s="22"/>
      <c r="O4" s="22"/>
      <c r="P4" s="22">
        <v>6</v>
      </c>
      <c r="Q4" s="22">
        <v>3</v>
      </c>
      <c r="R4" s="22">
        <v>1</v>
      </c>
      <c r="S4" s="18"/>
      <c r="T4" s="20">
        <f>SUM(D4:S4)</f>
        <v>34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469</v>
      </c>
      <c r="E5" s="45" t="s">
        <v>470</v>
      </c>
      <c r="F5" s="45" t="s">
        <v>537</v>
      </c>
      <c r="G5" s="45" t="s">
        <v>471</v>
      </c>
      <c r="H5" s="45" t="s">
        <v>472</v>
      </c>
      <c r="I5" s="45" t="s">
        <v>473</v>
      </c>
      <c r="J5" s="45" t="s">
        <v>474</v>
      </c>
      <c r="K5" s="45"/>
      <c r="L5" s="3"/>
      <c r="M5" s="3"/>
      <c r="N5" s="3"/>
      <c r="O5" s="3"/>
      <c r="P5" s="45" t="s">
        <v>210</v>
      </c>
      <c r="Q5" s="45" t="s">
        <v>475</v>
      </c>
      <c r="R5" s="45" t="s">
        <v>476</v>
      </c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2">
        <v>1</v>
      </c>
      <c r="B6" s="33" t="s">
        <v>509</v>
      </c>
      <c r="C6" s="9"/>
      <c r="D6" s="60">
        <v>92</v>
      </c>
      <c r="E6" s="60">
        <v>93</v>
      </c>
      <c r="F6" s="60">
        <v>90</v>
      </c>
      <c r="G6" s="60">
        <v>90</v>
      </c>
      <c r="H6" s="60">
        <v>95</v>
      </c>
      <c r="I6" s="60">
        <v>93</v>
      </c>
      <c r="J6" s="60">
        <v>90</v>
      </c>
      <c r="K6" s="60"/>
      <c r="L6" s="67"/>
      <c r="M6" s="67"/>
      <c r="N6" s="67"/>
      <c r="O6" s="67"/>
      <c r="P6" s="54">
        <v>75</v>
      </c>
      <c r="Q6" s="60">
        <v>91</v>
      </c>
      <c r="R6" s="60">
        <v>91</v>
      </c>
      <c r="S6" s="10"/>
      <c r="T6" s="13">
        <f t="shared" ref="T6:T44" si="0">((D6*$D$4+E6*$E$4+F6*$F$4+G6*$G$4+H6*$H$4+I6*$I$4+J6*$J$4+K6*$K$4+L6*$L$4+M6*$M$4+N6*$N$4+O6*$O$4+P6*$P$4+((Q6+R6)/2)*($Q$4+$R$4))/$T$4)*0.95</f>
        <v>84.410294117647055</v>
      </c>
      <c r="U6" s="1">
        <v>2</v>
      </c>
      <c r="V6" s="13">
        <f t="shared" ref="V6:V44" si="1">T6+U6</f>
        <v>86.410294117647055</v>
      </c>
      <c r="X6" s="16"/>
    </row>
    <row r="7" spans="1:24" s="11" customFormat="1" ht="18" customHeight="1" x14ac:dyDescent="0.25">
      <c r="A7" s="2">
        <v>2</v>
      </c>
      <c r="B7" s="33" t="s">
        <v>515</v>
      </c>
      <c r="C7" s="9"/>
      <c r="D7" s="60">
        <v>91</v>
      </c>
      <c r="E7" s="60">
        <v>74</v>
      </c>
      <c r="F7" s="60">
        <v>90</v>
      </c>
      <c r="G7" s="60">
        <v>90</v>
      </c>
      <c r="H7" s="60">
        <v>94</v>
      </c>
      <c r="I7" s="60">
        <v>92</v>
      </c>
      <c r="J7" s="60">
        <v>90</v>
      </c>
      <c r="K7" s="60"/>
      <c r="L7" s="67"/>
      <c r="M7" s="67"/>
      <c r="N7" s="67"/>
      <c r="O7" s="67"/>
      <c r="P7" s="54">
        <v>75</v>
      </c>
      <c r="Q7" s="60">
        <v>91</v>
      </c>
      <c r="R7" s="60">
        <v>90</v>
      </c>
      <c r="S7" s="10"/>
      <c r="T7" s="13">
        <f t="shared" si="0"/>
        <v>82.454411764705881</v>
      </c>
      <c r="U7" s="1"/>
      <c r="V7" s="13">
        <f t="shared" si="1"/>
        <v>82.454411764705881</v>
      </c>
      <c r="X7" s="16"/>
    </row>
    <row r="8" spans="1:24" s="11" customFormat="1" ht="18" customHeight="1" x14ac:dyDescent="0.25">
      <c r="A8" s="2">
        <v>3</v>
      </c>
      <c r="B8" s="33" t="s">
        <v>513</v>
      </c>
      <c r="C8" s="9"/>
      <c r="D8" s="60">
        <v>90</v>
      </c>
      <c r="E8" s="60">
        <v>90</v>
      </c>
      <c r="F8" s="60">
        <v>80</v>
      </c>
      <c r="G8" s="60">
        <v>75</v>
      </c>
      <c r="H8" s="60">
        <v>90</v>
      </c>
      <c r="I8" s="60">
        <v>91</v>
      </c>
      <c r="J8" s="60">
        <v>90</v>
      </c>
      <c r="K8" s="60"/>
      <c r="L8" s="67"/>
      <c r="M8" s="67"/>
      <c r="N8" s="67"/>
      <c r="O8" s="67"/>
      <c r="P8" s="54">
        <v>90</v>
      </c>
      <c r="Q8" s="60">
        <v>78</v>
      </c>
      <c r="R8" s="60">
        <v>82</v>
      </c>
      <c r="S8" s="10"/>
      <c r="T8" s="13">
        <f t="shared" si="0"/>
        <v>82.398529411764699</v>
      </c>
      <c r="U8" s="1"/>
      <c r="V8" s="13">
        <f t="shared" si="1"/>
        <v>82.398529411764699</v>
      </c>
      <c r="X8" s="16"/>
    </row>
    <row r="9" spans="1:24" s="11" customFormat="1" ht="18" customHeight="1" x14ac:dyDescent="0.25">
      <c r="A9" s="2">
        <v>4</v>
      </c>
      <c r="B9" s="33" t="s">
        <v>512</v>
      </c>
      <c r="C9" s="9"/>
      <c r="D9" s="60">
        <v>90</v>
      </c>
      <c r="E9" s="60">
        <v>90</v>
      </c>
      <c r="F9" s="60">
        <v>81</v>
      </c>
      <c r="G9" s="60">
        <v>75</v>
      </c>
      <c r="H9" s="60">
        <v>90</v>
      </c>
      <c r="I9" s="60">
        <v>91</v>
      </c>
      <c r="J9" s="60">
        <v>90</v>
      </c>
      <c r="K9" s="60"/>
      <c r="L9" s="67"/>
      <c r="M9" s="67"/>
      <c r="N9" s="67"/>
      <c r="O9" s="67"/>
      <c r="P9" s="54">
        <v>90</v>
      </c>
      <c r="Q9" s="60">
        <v>77</v>
      </c>
      <c r="R9" s="60">
        <v>81</v>
      </c>
      <c r="S9" s="10"/>
      <c r="T9" s="13">
        <f t="shared" si="0"/>
        <v>82.370588235294107</v>
      </c>
      <c r="U9" s="1"/>
      <c r="V9" s="13">
        <f t="shared" si="1"/>
        <v>82.370588235294107</v>
      </c>
      <c r="X9" s="16"/>
    </row>
    <row r="10" spans="1:24" s="11" customFormat="1" ht="17.25" customHeight="1" x14ac:dyDescent="0.25">
      <c r="A10" s="2">
        <v>5</v>
      </c>
      <c r="B10" s="33" t="s">
        <v>531</v>
      </c>
      <c r="C10" s="4"/>
      <c r="D10" s="54">
        <v>77</v>
      </c>
      <c r="E10" s="54">
        <v>82</v>
      </c>
      <c r="F10" s="54">
        <v>85</v>
      </c>
      <c r="G10" s="65">
        <v>76</v>
      </c>
      <c r="H10" s="54">
        <v>80</v>
      </c>
      <c r="I10" s="54">
        <v>80</v>
      </c>
      <c r="J10" s="54">
        <v>76</v>
      </c>
      <c r="K10" s="64"/>
      <c r="L10" s="64"/>
      <c r="M10" s="64"/>
      <c r="N10" s="64"/>
      <c r="O10" s="64"/>
      <c r="P10" s="54">
        <v>90</v>
      </c>
      <c r="Q10" s="54">
        <v>76</v>
      </c>
      <c r="R10" s="54">
        <v>91</v>
      </c>
      <c r="S10" s="4"/>
      <c r="T10" s="13">
        <f t="shared" si="0"/>
        <v>77.620588235294107</v>
      </c>
      <c r="U10" s="1"/>
      <c r="V10" s="13">
        <f t="shared" si="1"/>
        <v>77.620588235294107</v>
      </c>
      <c r="X10" s="16"/>
    </row>
    <row r="11" spans="1:24" s="11" customFormat="1" ht="18" customHeight="1" x14ac:dyDescent="0.25">
      <c r="A11" s="2">
        <v>6</v>
      </c>
      <c r="B11" s="33" t="s">
        <v>521</v>
      </c>
      <c r="C11" s="4"/>
      <c r="D11" s="59">
        <v>75</v>
      </c>
      <c r="E11" s="59">
        <v>75</v>
      </c>
      <c r="F11" s="60">
        <v>79</v>
      </c>
      <c r="G11" s="60">
        <v>90</v>
      </c>
      <c r="H11" s="60">
        <v>90</v>
      </c>
      <c r="I11" s="60">
        <v>85</v>
      </c>
      <c r="J11" s="60">
        <v>75</v>
      </c>
      <c r="K11" s="60"/>
      <c r="L11" s="68"/>
      <c r="M11" s="64"/>
      <c r="N11" s="64"/>
      <c r="O11" s="64"/>
      <c r="P11" s="54">
        <v>84</v>
      </c>
      <c r="Q11" s="54">
        <v>75</v>
      </c>
      <c r="R11" s="54">
        <v>76</v>
      </c>
      <c r="S11" s="4"/>
      <c r="T11" s="13">
        <f t="shared" si="0"/>
        <v>77.201470588235296</v>
      </c>
      <c r="U11" s="1"/>
      <c r="V11" s="13">
        <f t="shared" si="1"/>
        <v>77.201470588235296</v>
      </c>
      <c r="X11" s="17"/>
    </row>
    <row r="12" spans="1:24" s="11" customFormat="1" ht="20.25" customHeight="1" x14ac:dyDescent="0.25">
      <c r="A12" s="2">
        <v>7</v>
      </c>
      <c r="B12" s="33" t="s">
        <v>534</v>
      </c>
      <c r="C12" s="4"/>
      <c r="D12" s="54">
        <v>74</v>
      </c>
      <c r="E12" s="54">
        <v>75</v>
      </c>
      <c r="F12" s="54">
        <v>75</v>
      </c>
      <c r="G12" s="65">
        <v>80</v>
      </c>
      <c r="H12" s="54">
        <v>80</v>
      </c>
      <c r="I12" s="54">
        <v>75</v>
      </c>
      <c r="J12" s="54">
        <v>90</v>
      </c>
      <c r="K12" s="64"/>
      <c r="L12" s="64"/>
      <c r="M12" s="64"/>
      <c r="N12" s="64"/>
      <c r="O12" s="64"/>
      <c r="P12" s="54">
        <v>90</v>
      </c>
      <c r="Q12" s="54">
        <v>78</v>
      </c>
      <c r="R12" s="54">
        <v>78</v>
      </c>
      <c r="S12" s="4"/>
      <c r="T12" s="13">
        <f t="shared" si="0"/>
        <v>76.670588235294105</v>
      </c>
      <c r="U12" s="1"/>
      <c r="V12" s="13">
        <f t="shared" si="1"/>
        <v>76.670588235294105</v>
      </c>
      <c r="X12" s="17"/>
    </row>
    <row r="13" spans="1:24" s="11" customFormat="1" ht="18" customHeight="1" x14ac:dyDescent="0.25">
      <c r="A13" s="2">
        <v>8</v>
      </c>
      <c r="B13" s="33" t="s">
        <v>523</v>
      </c>
      <c r="C13" s="4"/>
      <c r="D13" s="60">
        <v>74</v>
      </c>
      <c r="E13" s="60">
        <v>75</v>
      </c>
      <c r="F13" s="60">
        <v>76</v>
      </c>
      <c r="G13" s="60">
        <v>80</v>
      </c>
      <c r="H13" s="60">
        <v>80</v>
      </c>
      <c r="I13" s="60">
        <v>90</v>
      </c>
      <c r="J13" s="60">
        <v>77</v>
      </c>
      <c r="K13" s="60"/>
      <c r="L13" s="64"/>
      <c r="M13" s="64"/>
      <c r="N13" s="64"/>
      <c r="O13" s="64"/>
      <c r="P13" s="54">
        <v>84</v>
      </c>
      <c r="Q13" s="54">
        <v>76</v>
      </c>
      <c r="R13" s="54">
        <v>75</v>
      </c>
      <c r="S13" s="4"/>
      <c r="T13" s="13">
        <f t="shared" si="0"/>
        <v>75.692647058823525</v>
      </c>
      <c r="U13" s="1"/>
      <c r="V13" s="13">
        <f t="shared" si="1"/>
        <v>75.692647058823525</v>
      </c>
      <c r="X13" s="17"/>
    </row>
    <row r="14" spans="1:24" s="11" customFormat="1" ht="18" customHeight="1" x14ac:dyDescent="0.25">
      <c r="A14" s="2">
        <v>9</v>
      </c>
      <c r="B14" s="33" t="s">
        <v>522</v>
      </c>
      <c r="C14" s="4"/>
      <c r="D14" s="60">
        <v>77</v>
      </c>
      <c r="E14" s="60">
        <v>80</v>
      </c>
      <c r="F14" s="60">
        <v>82</v>
      </c>
      <c r="G14" s="60">
        <v>77</v>
      </c>
      <c r="H14" s="60">
        <v>88</v>
      </c>
      <c r="I14" s="60">
        <v>80</v>
      </c>
      <c r="J14" s="60">
        <v>80</v>
      </c>
      <c r="K14" s="60"/>
      <c r="L14" s="64"/>
      <c r="M14" s="64"/>
      <c r="N14" s="64"/>
      <c r="O14" s="64"/>
      <c r="P14" s="54">
        <v>75</v>
      </c>
      <c r="Q14" s="54">
        <v>77</v>
      </c>
      <c r="R14" s="54">
        <v>76</v>
      </c>
      <c r="S14" s="4"/>
      <c r="T14" s="13">
        <f t="shared" si="0"/>
        <v>75.329411764705881</v>
      </c>
      <c r="U14" s="1"/>
      <c r="V14" s="13">
        <f t="shared" si="1"/>
        <v>75.329411764705881</v>
      </c>
      <c r="X14" s="17"/>
    </row>
    <row r="15" spans="1:24" s="11" customFormat="1" ht="18" customHeight="1" x14ac:dyDescent="0.25">
      <c r="A15" s="2">
        <v>10</v>
      </c>
      <c r="B15" s="33" t="s">
        <v>510</v>
      </c>
      <c r="C15" s="9"/>
      <c r="D15" s="60">
        <v>79</v>
      </c>
      <c r="E15" s="60">
        <v>73</v>
      </c>
      <c r="F15" s="60">
        <v>81</v>
      </c>
      <c r="G15" s="60">
        <v>80</v>
      </c>
      <c r="H15" s="60">
        <v>92</v>
      </c>
      <c r="I15" s="60">
        <v>82</v>
      </c>
      <c r="J15" s="60">
        <v>80</v>
      </c>
      <c r="K15" s="60"/>
      <c r="L15" s="67"/>
      <c r="M15" s="67"/>
      <c r="N15" s="67"/>
      <c r="O15" s="67"/>
      <c r="P15" s="54">
        <v>65</v>
      </c>
      <c r="Q15" s="60">
        <v>78</v>
      </c>
      <c r="R15" s="60">
        <v>78</v>
      </c>
      <c r="S15" s="10"/>
      <c r="T15" s="13">
        <f t="shared" si="0"/>
        <v>74.239705882352936</v>
      </c>
      <c r="U15" s="1"/>
      <c r="V15" s="13">
        <f t="shared" si="1"/>
        <v>74.239705882352936</v>
      </c>
      <c r="X15" s="17"/>
    </row>
    <row r="16" spans="1:24" s="11" customFormat="1" ht="18" customHeight="1" x14ac:dyDescent="0.25">
      <c r="A16" s="2">
        <v>11</v>
      </c>
      <c r="B16" s="33" t="s">
        <v>511</v>
      </c>
      <c r="C16" s="9"/>
      <c r="D16" s="60">
        <v>75</v>
      </c>
      <c r="E16" s="60">
        <v>79</v>
      </c>
      <c r="F16" s="60">
        <v>82</v>
      </c>
      <c r="G16" s="60">
        <v>76</v>
      </c>
      <c r="H16" s="60">
        <v>79</v>
      </c>
      <c r="I16" s="60">
        <v>75</v>
      </c>
      <c r="J16" s="60">
        <v>90</v>
      </c>
      <c r="K16" s="60"/>
      <c r="L16" s="67"/>
      <c r="M16" s="67"/>
      <c r="N16" s="67"/>
      <c r="O16" s="67"/>
      <c r="P16" s="54">
        <v>70</v>
      </c>
      <c r="Q16" s="60">
        <v>75</v>
      </c>
      <c r="R16" s="60">
        <v>77</v>
      </c>
      <c r="S16" s="10"/>
      <c r="T16" s="13">
        <f t="shared" si="0"/>
        <v>73.652941176470591</v>
      </c>
      <c r="U16" s="1"/>
      <c r="V16" s="13">
        <f t="shared" si="1"/>
        <v>73.652941176470591</v>
      </c>
      <c r="X16" s="17"/>
    </row>
    <row r="17" spans="1:22" x14ac:dyDescent="0.25">
      <c r="A17" s="2">
        <v>12</v>
      </c>
      <c r="B17" s="33" t="s">
        <v>533</v>
      </c>
      <c r="C17" s="4"/>
      <c r="D17" s="54">
        <v>74</v>
      </c>
      <c r="E17" s="54">
        <v>77</v>
      </c>
      <c r="F17" s="54">
        <v>81</v>
      </c>
      <c r="G17" s="65">
        <v>68</v>
      </c>
      <c r="H17" s="54">
        <v>86</v>
      </c>
      <c r="I17" s="54">
        <v>76</v>
      </c>
      <c r="J17" s="54">
        <v>61</v>
      </c>
      <c r="K17" s="64"/>
      <c r="L17" s="64"/>
      <c r="M17" s="64"/>
      <c r="N17" s="64"/>
      <c r="O17" s="64"/>
      <c r="P17" s="54">
        <v>90</v>
      </c>
      <c r="Q17" s="54">
        <v>71</v>
      </c>
      <c r="R17" s="54">
        <v>70</v>
      </c>
      <c r="S17" s="4"/>
      <c r="T17" s="13">
        <f t="shared" si="0"/>
        <v>73.038235294117641</v>
      </c>
      <c r="U17" s="1"/>
      <c r="V17" s="13">
        <f t="shared" si="1"/>
        <v>73.038235294117641</v>
      </c>
    </row>
    <row r="18" spans="1:22" x14ac:dyDescent="0.25">
      <c r="A18" s="2">
        <v>13</v>
      </c>
      <c r="B18" s="33" t="s">
        <v>498</v>
      </c>
      <c r="C18" s="9"/>
      <c r="D18" s="60">
        <v>78</v>
      </c>
      <c r="E18" s="60">
        <v>74</v>
      </c>
      <c r="F18" s="60">
        <v>79</v>
      </c>
      <c r="G18" s="60">
        <v>82</v>
      </c>
      <c r="H18" s="60">
        <v>79</v>
      </c>
      <c r="I18" s="60">
        <v>80</v>
      </c>
      <c r="J18" s="60">
        <v>78</v>
      </c>
      <c r="K18" s="60"/>
      <c r="L18" s="67"/>
      <c r="M18" s="67"/>
      <c r="N18" s="67"/>
      <c r="O18" s="67"/>
      <c r="P18" s="54">
        <v>70</v>
      </c>
      <c r="Q18" s="60">
        <v>76</v>
      </c>
      <c r="R18" s="60">
        <v>76</v>
      </c>
      <c r="S18" s="10"/>
      <c r="T18" s="13">
        <f t="shared" si="0"/>
        <v>72.954411764705881</v>
      </c>
      <c r="U18" s="1"/>
      <c r="V18" s="13">
        <f t="shared" si="1"/>
        <v>72.954411764705881</v>
      </c>
    </row>
    <row r="19" spans="1:22" x14ac:dyDescent="0.25">
      <c r="A19" s="2">
        <v>14</v>
      </c>
      <c r="B19" s="33" t="s">
        <v>506</v>
      </c>
      <c r="C19" s="9"/>
      <c r="D19" s="60">
        <v>77</v>
      </c>
      <c r="E19" s="60">
        <v>74</v>
      </c>
      <c r="F19" s="60">
        <v>80</v>
      </c>
      <c r="G19" s="60">
        <v>81</v>
      </c>
      <c r="H19" s="60">
        <v>79</v>
      </c>
      <c r="I19" s="60">
        <v>80</v>
      </c>
      <c r="J19" s="60">
        <v>75</v>
      </c>
      <c r="K19" s="60"/>
      <c r="L19" s="67"/>
      <c r="M19" s="67"/>
      <c r="N19" s="67"/>
      <c r="O19" s="67"/>
      <c r="P19" s="54">
        <v>70</v>
      </c>
      <c r="Q19" s="60">
        <v>76</v>
      </c>
      <c r="R19" s="60">
        <v>77</v>
      </c>
      <c r="S19" s="10"/>
      <c r="T19" s="13">
        <f t="shared" si="0"/>
        <v>72.591176470588223</v>
      </c>
      <c r="U19" s="1"/>
      <c r="V19" s="13">
        <f t="shared" si="1"/>
        <v>72.591176470588223</v>
      </c>
    </row>
    <row r="20" spans="1:22" x14ac:dyDescent="0.25">
      <c r="A20" s="2">
        <v>15</v>
      </c>
      <c r="B20" s="33" t="s">
        <v>501</v>
      </c>
      <c r="C20" s="9"/>
      <c r="D20" s="60">
        <v>66</v>
      </c>
      <c r="E20" s="60">
        <v>77</v>
      </c>
      <c r="F20" s="60">
        <v>77</v>
      </c>
      <c r="G20" s="60">
        <v>70</v>
      </c>
      <c r="H20" s="60">
        <v>75</v>
      </c>
      <c r="I20" s="60">
        <v>82</v>
      </c>
      <c r="J20" s="60">
        <v>77</v>
      </c>
      <c r="K20" s="60"/>
      <c r="L20" s="67"/>
      <c r="M20" s="67"/>
      <c r="N20" s="67"/>
      <c r="O20" s="67"/>
      <c r="P20" s="54">
        <v>75</v>
      </c>
      <c r="Q20" s="60">
        <v>77</v>
      </c>
      <c r="R20" s="60">
        <v>76</v>
      </c>
      <c r="S20" s="10"/>
      <c r="T20" s="13">
        <f t="shared" si="0"/>
        <v>71.585294117647067</v>
      </c>
      <c r="U20" s="1"/>
      <c r="V20" s="13">
        <f t="shared" si="1"/>
        <v>71.585294117647067</v>
      </c>
    </row>
    <row r="21" spans="1:22" x14ac:dyDescent="0.25">
      <c r="A21" s="2">
        <v>16</v>
      </c>
      <c r="B21" s="33" t="s">
        <v>524</v>
      </c>
      <c r="C21" s="4"/>
      <c r="D21" s="60">
        <v>74</v>
      </c>
      <c r="E21" s="60">
        <v>75</v>
      </c>
      <c r="F21" s="60">
        <v>75</v>
      </c>
      <c r="G21" s="60">
        <v>79</v>
      </c>
      <c r="H21" s="60">
        <v>80</v>
      </c>
      <c r="I21" s="60">
        <v>81</v>
      </c>
      <c r="J21" s="60">
        <v>64</v>
      </c>
      <c r="K21" s="60"/>
      <c r="L21" s="64"/>
      <c r="M21" s="64"/>
      <c r="N21" s="64"/>
      <c r="O21" s="64"/>
      <c r="P21" s="54">
        <v>65</v>
      </c>
      <c r="Q21" s="54">
        <v>60</v>
      </c>
      <c r="R21" s="54">
        <v>67</v>
      </c>
      <c r="S21" s="4"/>
      <c r="T21" s="13">
        <f t="shared" si="0"/>
        <v>68.539705882352933</v>
      </c>
      <c r="U21" s="1"/>
      <c r="V21" s="13">
        <f t="shared" si="1"/>
        <v>68.539705882352933</v>
      </c>
    </row>
    <row r="22" spans="1:22" x14ac:dyDescent="0.25">
      <c r="A22" s="2">
        <v>17</v>
      </c>
      <c r="B22" s="33" t="s">
        <v>519</v>
      </c>
      <c r="C22" s="4"/>
      <c r="D22" s="60">
        <v>70</v>
      </c>
      <c r="E22" s="60">
        <v>75</v>
      </c>
      <c r="F22" s="60">
        <v>81</v>
      </c>
      <c r="G22" s="60">
        <v>75</v>
      </c>
      <c r="H22" s="60">
        <v>75</v>
      </c>
      <c r="I22" s="60">
        <v>67</v>
      </c>
      <c r="J22" s="60">
        <v>66</v>
      </c>
      <c r="K22" s="60"/>
      <c r="L22" s="68"/>
      <c r="M22" s="64"/>
      <c r="N22" s="64"/>
      <c r="O22" s="64"/>
      <c r="P22" s="54">
        <v>75</v>
      </c>
      <c r="Q22" s="54">
        <v>66</v>
      </c>
      <c r="R22" s="54">
        <v>67</v>
      </c>
      <c r="S22" s="4"/>
      <c r="T22" s="13">
        <f t="shared" si="0"/>
        <v>68.483823529411765</v>
      </c>
      <c r="U22" s="1"/>
      <c r="V22" s="13">
        <f t="shared" si="1"/>
        <v>68.483823529411765</v>
      </c>
    </row>
    <row r="23" spans="1:22" x14ac:dyDescent="0.25">
      <c r="A23" s="2">
        <v>18</v>
      </c>
      <c r="B23" s="33" t="s">
        <v>518</v>
      </c>
      <c r="C23" s="4"/>
      <c r="D23" s="60">
        <v>70</v>
      </c>
      <c r="E23" s="60">
        <v>75</v>
      </c>
      <c r="F23" s="60">
        <v>80</v>
      </c>
      <c r="G23" s="60">
        <v>75</v>
      </c>
      <c r="H23" s="60">
        <v>75</v>
      </c>
      <c r="I23" s="60">
        <v>70</v>
      </c>
      <c r="J23" s="60">
        <v>64</v>
      </c>
      <c r="K23" s="60"/>
      <c r="L23" s="68"/>
      <c r="M23" s="64"/>
      <c r="N23" s="64"/>
      <c r="O23" s="64"/>
      <c r="P23" s="54">
        <v>75</v>
      </c>
      <c r="Q23" s="54">
        <v>65</v>
      </c>
      <c r="R23" s="54">
        <v>65</v>
      </c>
      <c r="S23" s="4"/>
      <c r="T23" s="13">
        <f t="shared" si="0"/>
        <v>68.344117647058823</v>
      </c>
      <c r="U23" s="1"/>
      <c r="V23" s="13">
        <f t="shared" si="1"/>
        <v>68.344117647058823</v>
      </c>
    </row>
    <row r="24" spans="1:22" x14ac:dyDescent="0.25">
      <c r="A24" s="2">
        <v>19</v>
      </c>
      <c r="B24" s="33" t="s">
        <v>520</v>
      </c>
      <c r="C24" s="4"/>
      <c r="D24" s="60">
        <v>68</v>
      </c>
      <c r="E24" s="60">
        <v>60</v>
      </c>
      <c r="F24" s="60">
        <v>75</v>
      </c>
      <c r="G24" s="60">
        <v>67</v>
      </c>
      <c r="H24" s="60">
        <v>75</v>
      </c>
      <c r="I24" s="60">
        <v>75</v>
      </c>
      <c r="J24" s="60">
        <v>77</v>
      </c>
      <c r="K24" s="60"/>
      <c r="L24" s="68"/>
      <c r="M24" s="64"/>
      <c r="N24" s="64"/>
      <c r="O24" s="64"/>
      <c r="P24" s="54">
        <v>75</v>
      </c>
      <c r="Q24" s="54">
        <v>70</v>
      </c>
      <c r="R24" s="54">
        <v>67</v>
      </c>
      <c r="S24" s="4"/>
      <c r="T24" s="13">
        <f t="shared" si="0"/>
        <v>68.232352941176472</v>
      </c>
      <c r="U24" s="1"/>
      <c r="V24" s="13">
        <f t="shared" si="1"/>
        <v>68.232352941176472</v>
      </c>
    </row>
    <row r="25" spans="1:22" x14ac:dyDescent="0.25">
      <c r="A25" s="2">
        <v>20</v>
      </c>
      <c r="B25" s="33" t="s">
        <v>516</v>
      </c>
      <c r="C25" s="4"/>
      <c r="D25" s="60">
        <v>76</v>
      </c>
      <c r="E25" s="60">
        <v>77</v>
      </c>
      <c r="F25" s="60">
        <v>80</v>
      </c>
      <c r="G25" s="60">
        <v>75</v>
      </c>
      <c r="H25" s="60">
        <v>75</v>
      </c>
      <c r="I25" s="59">
        <v>70</v>
      </c>
      <c r="J25" s="60">
        <v>63</v>
      </c>
      <c r="K25" s="60"/>
      <c r="L25" s="68"/>
      <c r="M25" s="64"/>
      <c r="N25" s="64"/>
      <c r="O25" s="64"/>
      <c r="P25" s="54">
        <v>65</v>
      </c>
      <c r="Q25" s="54">
        <v>71</v>
      </c>
      <c r="R25" s="54">
        <v>71</v>
      </c>
      <c r="S25" s="4"/>
      <c r="T25" s="13">
        <f t="shared" si="0"/>
        <v>67.897058823529406</v>
      </c>
      <c r="U25" s="1"/>
      <c r="V25" s="13">
        <f t="shared" si="1"/>
        <v>67.897058823529406</v>
      </c>
    </row>
    <row r="26" spans="1:22" ht="15.75" x14ac:dyDescent="0.25">
      <c r="A26" s="2">
        <v>21</v>
      </c>
      <c r="B26" s="5" t="s">
        <v>536</v>
      </c>
      <c r="C26" s="4"/>
      <c r="D26" s="54">
        <v>67</v>
      </c>
      <c r="E26" s="54">
        <v>72</v>
      </c>
      <c r="F26" s="54">
        <v>79</v>
      </c>
      <c r="G26" s="65">
        <v>75</v>
      </c>
      <c r="H26" s="54">
        <v>78</v>
      </c>
      <c r="I26" s="54">
        <v>67</v>
      </c>
      <c r="J26" s="54">
        <v>64</v>
      </c>
      <c r="K26" s="64"/>
      <c r="L26" s="64"/>
      <c r="M26" s="64"/>
      <c r="N26" s="64"/>
      <c r="O26" s="64"/>
      <c r="P26" s="54">
        <v>75</v>
      </c>
      <c r="Q26" s="54">
        <v>64</v>
      </c>
      <c r="R26" s="54">
        <v>67</v>
      </c>
      <c r="S26" s="4"/>
      <c r="T26" s="13">
        <f t="shared" si="0"/>
        <v>67.813235294117632</v>
      </c>
      <c r="U26" s="1"/>
      <c r="V26" s="13">
        <f t="shared" si="1"/>
        <v>67.813235294117632</v>
      </c>
    </row>
    <row r="27" spans="1:22" x14ac:dyDescent="0.25">
      <c r="A27" s="2">
        <v>22</v>
      </c>
      <c r="B27" s="33" t="s">
        <v>527</v>
      </c>
      <c r="C27" s="4"/>
      <c r="D27" s="54">
        <v>70</v>
      </c>
      <c r="E27" s="54">
        <v>75</v>
      </c>
      <c r="F27" s="54">
        <v>79</v>
      </c>
      <c r="G27" s="65">
        <v>70</v>
      </c>
      <c r="H27" s="54">
        <v>75</v>
      </c>
      <c r="I27" s="54">
        <v>68</v>
      </c>
      <c r="J27" s="54">
        <v>66</v>
      </c>
      <c r="K27" s="64"/>
      <c r="L27" s="64"/>
      <c r="M27" s="64"/>
      <c r="N27" s="64"/>
      <c r="O27" s="64"/>
      <c r="P27" s="54">
        <v>75</v>
      </c>
      <c r="Q27" s="54">
        <v>62</v>
      </c>
      <c r="R27" s="54">
        <v>67</v>
      </c>
      <c r="S27" s="4"/>
      <c r="T27" s="13">
        <f t="shared" si="0"/>
        <v>67.785294117647055</v>
      </c>
      <c r="U27" s="1"/>
      <c r="V27" s="13">
        <f t="shared" si="1"/>
        <v>67.785294117647055</v>
      </c>
    </row>
    <row r="28" spans="1:22" x14ac:dyDescent="0.25">
      <c r="A28" s="2">
        <v>23</v>
      </c>
      <c r="B28" s="33" t="s">
        <v>526</v>
      </c>
      <c r="C28" s="4"/>
      <c r="D28" s="54">
        <v>71</v>
      </c>
      <c r="E28" s="54">
        <v>60</v>
      </c>
      <c r="F28" s="54">
        <v>78</v>
      </c>
      <c r="G28" s="65">
        <v>74</v>
      </c>
      <c r="H28" s="54">
        <v>72</v>
      </c>
      <c r="I28" s="54">
        <v>78</v>
      </c>
      <c r="J28" s="54">
        <v>62</v>
      </c>
      <c r="K28" s="64"/>
      <c r="L28" s="64"/>
      <c r="M28" s="64"/>
      <c r="N28" s="64"/>
      <c r="O28" s="64"/>
      <c r="P28" s="54">
        <v>75</v>
      </c>
      <c r="Q28" s="54">
        <v>67</v>
      </c>
      <c r="R28" s="54">
        <v>69</v>
      </c>
      <c r="S28" s="4"/>
      <c r="T28" s="13">
        <f t="shared" si="0"/>
        <v>67.589705882352931</v>
      </c>
      <c r="U28" s="1"/>
      <c r="V28" s="13">
        <f t="shared" si="1"/>
        <v>67.589705882352931</v>
      </c>
    </row>
    <row r="29" spans="1:22" x14ac:dyDescent="0.25">
      <c r="A29" s="2">
        <v>24</v>
      </c>
      <c r="B29" s="33" t="s">
        <v>528</v>
      </c>
      <c r="C29" s="4"/>
      <c r="D29" s="54">
        <v>70</v>
      </c>
      <c r="E29" s="54">
        <v>74</v>
      </c>
      <c r="F29" s="54">
        <v>80</v>
      </c>
      <c r="G29" s="65">
        <v>70</v>
      </c>
      <c r="H29" s="54">
        <v>75</v>
      </c>
      <c r="I29" s="54">
        <v>67</v>
      </c>
      <c r="J29" s="54">
        <v>63</v>
      </c>
      <c r="K29" s="64"/>
      <c r="L29" s="64"/>
      <c r="M29" s="64"/>
      <c r="N29" s="64"/>
      <c r="O29" s="64"/>
      <c r="P29" s="54">
        <v>75</v>
      </c>
      <c r="Q29" s="54">
        <v>65</v>
      </c>
      <c r="R29" s="54">
        <v>68</v>
      </c>
      <c r="S29" s="4"/>
      <c r="T29" s="13">
        <f t="shared" si="0"/>
        <v>67.561764705882354</v>
      </c>
      <c r="U29" s="1"/>
      <c r="V29" s="13">
        <f t="shared" si="1"/>
        <v>67.561764705882354</v>
      </c>
    </row>
    <row r="30" spans="1:22" x14ac:dyDescent="0.25">
      <c r="A30" s="2">
        <v>25</v>
      </c>
      <c r="B30" s="33" t="s">
        <v>530</v>
      </c>
      <c r="C30" s="4"/>
      <c r="D30" s="54">
        <v>60</v>
      </c>
      <c r="E30" s="54">
        <v>75</v>
      </c>
      <c r="F30" s="54">
        <v>79</v>
      </c>
      <c r="G30" s="65">
        <v>71</v>
      </c>
      <c r="H30" s="54">
        <v>73</v>
      </c>
      <c r="I30" s="54">
        <v>72</v>
      </c>
      <c r="J30" s="54">
        <v>72</v>
      </c>
      <c r="K30" s="64"/>
      <c r="L30" s="64"/>
      <c r="M30" s="64"/>
      <c r="N30" s="64"/>
      <c r="O30" s="64"/>
      <c r="P30" s="54">
        <v>70</v>
      </c>
      <c r="Q30" s="54">
        <v>65</v>
      </c>
      <c r="R30" s="54">
        <v>70</v>
      </c>
      <c r="S30" s="4"/>
      <c r="T30" s="13">
        <f t="shared" si="0"/>
        <v>67.422058823529412</v>
      </c>
      <c r="U30" s="1"/>
      <c r="V30" s="13">
        <f t="shared" si="1"/>
        <v>67.422058823529412</v>
      </c>
    </row>
    <row r="31" spans="1:22" x14ac:dyDescent="0.25">
      <c r="A31" s="2">
        <v>26</v>
      </c>
      <c r="B31" s="33" t="s">
        <v>502</v>
      </c>
      <c r="C31" s="9"/>
      <c r="D31" s="60">
        <v>77</v>
      </c>
      <c r="E31" s="60">
        <v>63</v>
      </c>
      <c r="F31" s="60">
        <v>80</v>
      </c>
      <c r="G31" s="60">
        <v>80</v>
      </c>
      <c r="H31" s="60">
        <v>68</v>
      </c>
      <c r="I31" s="60">
        <v>67</v>
      </c>
      <c r="J31" s="60">
        <v>78</v>
      </c>
      <c r="K31" s="60"/>
      <c r="L31" s="67"/>
      <c r="M31" s="67"/>
      <c r="N31" s="67"/>
      <c r="O31" s="67"/>
      <c r="P31" s="54">
        <v>65</v>
      </c>
      <c r="Q31" s="60">
        <v>67</v>
      </c>
      <c r="R31" s="60">
        <v>67</v>
      </c>
      <c r="S31" s="10"/>
      <c r="T31" s="13">
        <f t="shared" si="0"/>
        <v>67.338235294117638</v>
      </c>
      <c r="U31" s="1"/>
      <c r="V31" s="13">
        <f t="shared" si="1"/>
        <v>67.338235294117638</v>
      </c>
    </row>
    <row r="32" spans="1:22" x14ac:dyDescent="0.25">
      <c r="A32" s="2">
        <v>27</v>
      </c>
      <c r="B32" s="33" t="s">
        <v>532</v>
      </c>
      <c r="C32" s="4"/>
      <c r="D32" s="54">
        <v>75</v>
      </c>
      <c r="E32" s="54">
        <v>63</v>
      </c>
      <c r="F32" s="54">
        <v>80</v>
      </c>
      <c r="G32" s="65">
        <v>71</v>
      </c>
      <c r="H32" s="54">
        <v>70</v>
      </c>
      <c r="I32" s="54">
        <v>75</v>
      </c>
      <c r="J32" s="54">
        <v>65</v>
      </c>
      <c r="K32" s="64"/>
      <c r="L32" s="64"/>
      <c r="M32" s="64"/>
      <c r="N32" s="64"/>
      <c r="O32" s="64"/>
      <c r="P32" s="54">
        <v>70</v>
      </c>
      <c r="Q32" s="54">
        <v>70</v>
      </c>
      <c r="R32" s="54">
        <v>71</v>
      </c>
      <c r="S32" s="4"/>
      <c r="T32" s="13">
        <f t="shared" si="0"/>
        <v>67.310294117647061</v>
      </c>
      <c r="U32" s="1"/>
      <c r="V32" s="13">
        <f t="shared" si="1"/>
        <v>67.310294117647061</v>
      </c>
    </row>
    <row r="33" spans="1:22" x14ac:dyDescent="0.25">
      <c r="A33" s="2">
        <v>28</v>
      </c>
      <c r="B33" s="33" t="s">
        <v>499</v>
      </c>
      <c r="C33" s="9"/>
      <c r="D33" s="60">
        <v>71</v>
      </c>
      <c r="E33" s="60">
        <v>76</v>
      </c>
      <c r="F33" s="60">
        <v>81</v>
      </c>
      <c r="G33" s="60">
        <v>77</v>
      </c>
      <c r="H33" s="60">
        <v>71</v>
      </c>
      <c r="I33" s="60">
        <v>60</v>
      </c>
      <c r="J33" s="60">
        <v>62</v>
      </c>
      <c r="K33" s="60"/>
      <c r="L33" s="67"/>
      <c r="M33" s="67"/>
      <c r="N33" s="67"/>
      <c r="O33" s="67"/>
      <c r="P33" s="54">
        <v>70</v>
      </c>
      <c r="Q33" s="60">
        <v>65</v>
      </c>
      <c r="R33" s="60">
        <v>72</v>
      </c>
      <c r="S33" s="10"/>
      <c r="T33" s="13">
        <f t="shared" si="0"/>
        <v>66.527941176470591</v>
      </c>
      <c r="U33" s="1"/>
      <c r="V33" s="13">
        <f t="shared" si="1"/>
        <v>66.527941176470591</v>
      </c>
    </row>
    <row r="34" spans="1:22" x14ac:dyDescent="0.25">
      <c r="A34" s="2">
        <v>29</v>
      </c>
      <c r="B34" s="33" t="s">
        <v>529</v>
      </c>
      <c r="C34" s="4"/>
      <c r="D34" s="54">
        <v>70</v>
      </c>
      <c r="E34" s="54">
        <v>65</v>
      </c>
      <c r="F34" s="54">
        <v>74</v>
      </c>
      <c r="G34" s="65">
        <v>65</v>
      </c>
      <c r="H34" s="54">
        <v>75</v>
      </c>
      <c r="I34" s="54">
        <v>74</v>
      </c>
      <c r="J34" s="54">
        <v>65</v>
      </c>
      <c r="K34" s="64"/>
      <c r="L34" s="64"/>
      <c r="M34" s="64"/>
      <c r="N34" s="64"/>
      <c r="O34" s="64"/>
      <c r="P34" s="54">
        <v>70</v>
      </c>
      <c r="Q34" s="54">
        <v>67</v>
      </c>
      <c r="R34" s="54">
        <v>71</v>
      </c>
      <c r="S34" s="4"/>
      <c r="T34" s="13">
        <f t="shared" si="0"/>
        <v>66.332352941176467</v>
      </c>
      <c r="U34" s="1"/>
      <c r="V34" s="13">
        <f t="shared" si="1"/>
        <v>66.332352941176467</v>
      </c>
    </row>
    <row r="35" spans="1:22" x14ac:dyDescent="0.25">
      <c r="A35" s="2">
        <v>30</v>
      </c>
      <c r="B35" s="33" t="s">
        <v>504</v>
      </c>
      <c r="C35" s="9"/>
      <c r="D35" s="60">
        <v>70</v>
      </c>
      <c r="E35" s="60">
        <v>76</v>
      </c>
      <c r="F35" s="60">
        <v>79</v>
      </c>
      <c r="G35" s="60">
        <v>77</v>
      </c>
      <c r="H35" s="60">
        <v>70</v>
      </c>
      <c r="I35" s="60">
        <v>70</v>
      </c>
      <c r="J35" s="60">
        <v>60</v>
      </c>
      <c r="K35" s="60"/>
      <c r="L35" s="67"/>
      <c r="M35" s="67"/>
      <c r="N35" s="67"/>
      <c r="O35" s="67"/>
      <c r="P35" s="54">
        <v>65</v>
      </c>
      <c r="Q35" s="60">
        <v>67</v>
      </c>
      <c r="R35" s="60">
        <v>69</v>
      </c>
      <c r="S35" s="10"/>
      <c r="T35" s="13">
        <f t="shared" si="0"/>
        <v>66.164705882352933</v>
      </c>
      <c r="U35" s="1"/>
      <c r="V35" s="13">
        <f t="shared" si="1"/>
        <v>66.164705882352933</v>
      </c>
    </row>
    <row r="36" spans="1:22" x14ac:dyDescent="0.25">
      <c r="A36" s="2">
        <v>31</v>
      </c>
      <c r="B36" s="33" t="s">
        <v>514</v>
      </c>
      <c r="C36" s="9"/>
      <c r="D36" s="60">
        <v>70</v>
      </c>
      <c r="E36" s="60">
        <v>76</v>
      </c>
      <c r="F36" s="60">
        <v>78</v>
      </c>
      <c r="G36" s="60">
        <v>78</v>
      </c>
      <c r="H36" s="60">
        <v>67</v>
      </c>
      <c r="I36" s="60">
        <v>68</v>
      </c>
      <c r="J36" s="60">
        <v>60</v>
      </c>
      <c r="K36" s="60"/>
      <c r="L36" s="67"/>
      <c r="M36" s="67"/>
      <c r="N36" s="67"/>
      <c r="O36" s="67"/>
      <c r="P36" s="54">
        <v>65</v>
      </c>
      <c r="Q36" s="60">
        <v>70</v>
      </c>
      <c r="R36" s="60">
        <v>76</v>
      </c>
      <c r="S36" s="10"/>
      <c r="T36" s="13">
        <f t="shared" si="0"/>
        <v>66.164705882352933</v>
      </c>
      <c r="U36" s="1"/>
      <c r="V36" s="13">
        <f t="shared" si="1"/>
        <v>66.164705882352933</v>
      </c>
    </row>
    <row r="37" spans="1:22" x14ac:dyDescent="0.25">
      <c r="A37" s="2">
        <v>32</v>
      </c>
      <c r="B37" s="33" t="s">
        <v>505</v>
      </c>
      <c r="C37" s="9"/>
      <c r="D37" s="60">
        <v>72</v>
      </c>
      <c r="E37" s="60">
        <v>60</v>
      </c>
      <c r="F37" s="60">
        <v>77</v>
      </c>
      <c r="G37" s="60">
        <v>79</v>
      </c>
      <c r="H37" s="60">
        <v>64</v>
      </c>
      <c r="I37" s="60">
        <v>83</v>
      </c>
      <c r="J37" s="60">
        <v>64</v>
      </c>
      <c r="K37" s="60"/>
      <c r="L37" s="67"/>
      <c r="M37" s="67"/>
      <c r="N37" s="67"/>
      <c r="O37" s="67"/>
      <c r="P37" s="54">
        <v>65</v>
      </c>
      <c r="Q37" s="60">
        <v>65</v>
      </c>
      <c r="R37" s="60">
        <v>67</v>
      </c>
      <c r="S37" s="9"/>
      <c r="T37" s="13">
        <f t="shared" si="0"/>
        <v>65.9970588235294</v>
      </c>
      <c r="U37" s="1"/>
      <c r="V37" s="13">
        <f t="shared" si="1"/>
        <v>65.9970588235294</v>
      </c>
    </row>
    <row r="38" spans="1:22" x14ac:dyDescent="0.25">
      <c r="A38" s="2">
        <v>33</v>
      </c>
      <c r="B38" s="33" t="s">
        <v>535</v>
      </c>
      <c r="C38" s="4"/>
      <c r="D38" s="54">
        <v>70</v>
      </c>
      <c r="E38" s="54">
        <v>74</v>
      </c>
      <c r="F38" s="54">
        <v>80</v>
      </c>
      <c r="G38" s="65">
        <v>70</v>
      </c>
      <c r="H38" s="54">
        <v>70</v>
      </c>
      <c r="I38" s="54">
        <v>67</v>
      </c>
      <c r="J38" s="54">
        <v>65</v>
      </c>
      <c r="K38" s="64"/>
      <c r="L38" s="64"/>
      <c r="M38" s="64"/>
      <c r="N38" s="64"/>
      <c r="O38" s="64"/>
      <c r="P38" s="54">
        <v>60</v>
      </c>
      <c r="Q38" s="54">
        <v>72</v>
      </c>
      <c r="R38" s="54">
        <v>74</v>
      </c>
      <c r="S38" s="4"/>
      <c r="T38" s="13">
        <f t="shared" si="0"/>
        <v>65.438235294117632</v>
      </c>
      <c r="U38" s="1"/>
      <c r="V38" s="13">
        <f t="shared" si="1"/>
        <v>65.438235294117632</v>
      </c>
    </row>
    <row r="39" spans="1:22" x14ac:dyDescent="0.25">
      <c r="A39" s="2">
        <v>34</v>
      </c>
      <c r="B39" s="33" t="s">
        <v>500</v>
      </c>
      <c r="C39" s="9"/>
      <c r="D39" s="60">
        <v>70</v>
      </c>
      <c r="E39" s="60">
        <v>60</v>
      </c>
      <c r="F39" s="60">
        <v>76</v>
      </c>
      <c r="G39" s="60">
        <v>75</v>
      </c>
      <c r="H39" s="60">
        <v>70</v>
      </c>
      <c r="I39" s="60">
        <v>72</v>
      </c>
      <c r="J39" s="60">
        <v>61</v>
      </c>
      <c r="K39" s="60"/>
      <c r="L39" s="67"/>
      <c r="M39" s="67"/>
      <c r="N39" s="67"/>
      <c r="O39" s="67"/>
      <c r="P39" s="54">
        <v>65</v>
      </c>
      <c r="Q39" s="60">
        <v>62</v>
      </c>
      <c r="R39" s="60">
        <v>69</v>
      </c>
      <c r="S39" s="10"/>
      <c r="T39" s="13">
        <f t="shared" si="0"/>
        <v>64.460294117647067</v>
      </c>
      <c r="U39" s="1"/>
      <c r="V39" s="13">
        <f t="shared" si="1"/>
        <v>64.460294117647067</v>
      </c>
    </row>
    <row r="40" spans="1:22" x14ac:dyDescent="0.25">
      <c r="A40" s="2">
        <v>35</v>
      </c>
      <c r="B40" s="33" t="s">
        <v>507</v>
      </c>
      <c r="C40" s="9"/>
      <c r="D40" s="60">
        <v>71</v>
      </c>
      <c r="E40" s="60">
        <v>60</v>
      </c>
      <c r="F40" s="60">
        <v>74</v>
      </c>
      <c r="G40" s="60">
        <v>70</v>
      </c>
      <c r="H40" s="60">
        <v>70</v>
      </c>
      <c r="I40" s="60">
        <v>65</v>
      </c>
      <c r="J40" s="60">
        <v>60</v>
      </c>
      <c r="K40" s="60"/>
      <c r="L40" s="67"/>
      <c r="M40" s="67"/>
      <c r="N40" s="67"/>
      <c r="O40" s="67"/>
      <c r="P40" s="54">
        <v>70</v>
      </c>
      <c r="Q40" s="60">
        <v>63</v>
      </c>
      <c r="R40" s="60">
        <v>71</v>
      </c>
      <c r="S40" s="10"/>
      <c r="T40" s="13">
        <f t="shared" si="0"/>
        <v>64.069117647058818</v>
      </c>
      <c r="U40" s="1"/>
      <c r="V40" s="13">
        <f t="shared" si="1"/>
        <v>64.069117647058818</v>
      </c>
    </row>
    <row r="41" spans="1:22" x14ac:dyDescent="0.25">
      <c r="A41" s="2">
        <v>36</v>
      </c>
      <c r="B41" s="33" t="s">
        <v>508</v>
      </c>
      <c r="C41" s="9"/>
      <c r="D41" s="60">
        <v>60</v>
      </c>
      <c r="E41" s="60">
        <v>76</v>
      </c>
      <c r="F41" s="60">
        <v>74</v>
      </c>
      <c r="G41" s="60">
        <v>71</v>
      </c>
      <c r="H41" s="60">
        <v>83</v>
      </c>
      <c r="I41" s="60">
        <v>33</v>
      </c>
      <c r="J41" s="60">
        <v>65</v>
      </c>
      <c r="K41" s="60"/>
      <c r="L41" s="67"/>
      <c r="M41" s="67"/>
      <c r="N41" s="67"/>
      <c r="O41" s="67"/>
      <c r="P41" s="54">
        <v>70</v>
      </c>
      <c r="Q41" s="60">
        <v>76</v>
      </c>
      <c r="R41" s="60">
        <v>75</v>
      </c>
      <c r="S41" s="10"/>
      <c r="T41" s="13">
        <f t="shared" si="0"/>
        <v>63.957352941176474</v>
      </c>
      <c r="U41" s="1"/>
      <c r="V41" s="13">
        <f t="shared" si="1"/>
        <v>63.957352941176474</v>
      </c>
    </row>
    <row r="42" spans="1:22" x14ac:dyDescent="0.25">
      <c r="A42" s="2">
        <v>37</v>
      </c>
      <c r="B42" s="33" t="s">
        <v>503</v>
      </c>
      <c r="C42" s="9"/>
      <c r="D42" s="60">
        <v>72</v>
      </c>
      <c r="E42" s="60">
        <v>63</v>
      </c>
      <c r="F42" s="60">
        <v>74</v>
      </c>
      <c r="G42" s="60">
        <v>64</v>
      </c>
      <c r="H42" s="60">
        <v>73</v>
      </c>
      <c r="I42" s="60">
        <v>69</v>
      </c>
      <c r="J42" s="60">
        <v>62</v>
      </c>
      <c r="K42" s="60"/>
      <c r="L42" s="67"/>
      <c r="M42" s="67"/>
      <c r="N42" s="67"/>
      <c r="O42" s="67"/>
      <c r="P42" s="54">
        <v>63</v>
      </c>
      <c r="Q42" s="60">
        <v>65</v>
      </c>
      <c r="R42" s="60">
        <v>68</v>
      </c>
      <c r="S42" s="10"/>
      <c r="T42" s="13">
        <f t="shared" si="0"/>
        <v>63.67794117647059</v>
      </c>
      <c r="U42" s="1"/>
      <c r="V42" s="13">
        <f t="shared" si="1"/>
        <v>63.67794117647059</v>
      </c>
    </row>
    <row r="43" spans="1:22" x14ac:dyDescent="0.25">
      <c r="A43" s="2">
        <v>38</v>
      </c>
      <c r="B43" s="33" t="s">
        <v>525</v>
      </c>
      <c r="C43" s="4"/>
      <c r="D43" s="60">
        <v>68</v>
      </c>
      <c r="E43" s="60">
        <v>60</v>
      </c>
      <c r="F43" s="60">
        <v>77</v>
      </c>
      <c r="G43" s="60">
        <v>64</v>
      </c>
      <c r="H43" s="60">
        <v>68</v>
      </c>
      <c r="I43" s="60">
        <v>66</v>
      </c>
      <c r="J43" s="60">
        <v>63</v>
      </c>
      <c r="K43" s="60"/>
      <c r="L43" s="64"/>
      <c r="M43" s="64"/>
      <c r="N43" s="64"/>
      <c r="O43" s="64"/>
      <c r="P43" s="54">
        <v>65</v>
      </c>
      <c r="Q43" s="54">
        <v>68</v>
      </c>
      <c r="R43" s="54">
        <v>70</v>
      </c>
      <c r="S43" s="4"/>
      <c r="T43" s="13">
        <f t="shared" si="0"/>
        <v>63.174999999999997</v>
      </c>
      <c r="U43" s="1"/>
      <c r="V43" s="13">
        <f t="shared" si="1"/>
        <v>63.174999999999997</v>
      </c>
    </row>
    <row r="44" spans="1:22" x14ac:dyDescent="0.25">
      <c r="A44" s="2">
        <v>39</v>
      </c>
      <c r="B44" s="33" t="s">
        <v>517</v>
      </c>
      <c r="C44" s="4"/>
      <c r="D44" s="59">
        <v>70</v>
      </c>
      <c r="E44" s="60">
        <v>60</v>
      </c>
      <c r="F44" s="60">
        <v>77</v>
      </c>
      <c r="G44" s="60">
        <v>66</v>
      </c>
      <c r="H44" s="60">
        <v>66</v>
      </c>
      <c r="I44" s="60">
        <v>38</v>
      </c>
      <c r="J44" s="60">
        <v>66</v>
      </c>
      <c r="K44" s="60"/>
      <c r="L44" s="68"/>
      <c r="M44" s="64"/>
      <c r="N44" s="64"/>
      <c r="O44" s="64"/>
      <c r="P44" s="54">
        <v>65</v>
      </c>
      <c r="Q44" s="54">
        <v>67</v>
      </c>
      <c r="R44" s="54">
        <v>67</v>
      </c>
      <c r="S44" s="4"/>
      <c r="T44" s="13">
        <f t="shared" si="0"/>
        <v>60.26911764705882</v>
      </c>
      <c r="U44" s="1"/>
      <c r="V44" s="13">
        <f t="shared" si="1"/>
        <v>60.26911764705882</v>
      </c>
    </row>
  </sheetData>
  <sortState ref="A6:V44">
    <sortCondition descending="1" ref="V6:V44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workbookViewId="0">
      <selection activeCell="A6" sqref="A6:A39"/>
    </sheetView>
  </sheetViews>
  <sheetFormatPr defaultRowHeight="15" x14ac:dyDescent="0.25"/>
  <cols>
    <col min="1" max="1" width="5.85546875" style="62" customWidth="1"/>
    <col min="2" max="2" width="35.140625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36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37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19" t="s">
        <v>1</v>
      </c>
      <c r="D4" s="22">
        <v>3</v>
      </c>
      <c r="E4" s="22">
        <v>1.5</v>
      </c>
      <c r="F4" s="22">
        <v>1.5</v>
      </c>
      <c r="G4" s="25">
        <v>3</v>
      </c>
      <c r="H4" s="22">
        <v>4</v>
      </c>
      <c r="I4" s="22">
        <v>4</v>
      </c>
      <c r="J4" s="22">
        <v>5</v>
      </c>
      <c r="K4" s="22">
        <v>4</v>
      </c>
      <c r="L4" s="22"/>
      <c r="M4" s="22"/>
      <c r="N4" s="22"/>
      <c r="O4" s="22"/>
      <c r="P4" s="22"/>
      <c r="Q4" s="22"/>
      <c r="R4" s="22"/>
      <c r="S4" s="18"/>
      <c r="T4" s="20">
        <f>SUM(D4:S4)</f>
        <v>26</v>
      </c>
      <c r="U4" s="18"/>
      <c r="V4" s="18"/>
      <c r="X4" s="26"/>
    </row>
    <row r="5" spans="1:24" s="21" customFormat="1" ht="98.25" customHeight="1" x14ac:dyDescent="0.2">
      <c r="A5" s="22" t="s">
        <v>2</v>
      </c>
      <c r="B5" s="22" t="s">
        <v>3</v>
      </c>
      <c r="C5" s="31" t="s">
        <v>4</v>
      </c>
      <c r="D5" s="45" t="s">
        <v>9</v>
      </c>
      <c r="E5" s="45" t="s">
        <v>5</v>
      </c>
      <c r="F5" s="45" t="s">
        <v>6</v>
      </c>
      <c r="G5" s="45" t="s">
        <v>35</v>
      </c>
      <c r="H5" s="45" t="s">
        <v>7</v>
      </c>
      <c r="I5" s="45" t="s">
        <v>34</v>
      </c>
      <c r="J5" s="45" t="s">
        <v>10</v>
      </c>
      <c r="K5" s="45" t="s">
        <v>8</v>
      </c>
      <c r="L5" s="3"/>
      <c r="M5" s="3"/>
      <c r="N5" s="3"/>
      <c r="O5" s="3"/>
      <c r="P5" s="42"/>
      <c r="Q5" s="42"/>
      <c r="R5" s="42"/>
      <c r="S5" s="44"/>
      <c r="T5" s="22"/>
      <c r="U5" s="40" t="s">
        <v>11</v>
      </c>
      <c r="V5" s="40" t="s">
        <v>12</v>
      </c>
      <c r="X5" s="26"/>
    </row>
    <row r="6" spans="1:24" s="11" customFormat="1" ht="18" customHeight="1" x14ac:dyDescent="0.25">
      <c r="A6" s="6">
        <v>1</v>
      </c>
      <c r="B6" s="33" t="s">
        <v>31</v>
      </c>
      <c r="C6" s="9"/>
      <c r="D6" s="2">
        <v>90</v>
      </c>
      <c r="E6" s="2">
        <v>61</v>
      </c>
      <c r="F6" s="2">
        <v>94</v>
      </c>
      <c r="G6" s="2">
        <v>90</v>
      </c>
      <c r="H6" s="2">
        <v>95</v>
      </c>
      <c r="I6" s="2">
        <v>84</v>
      </c>
      <c r="J6" s="2">
        <v>75</v>
      </c>
      <c r="K6" s="2">
        <v>75</v>
      </c>
      <c r="L6" s="9"/>
      <c r="M6" s="9"/>
      <c r="N6" s="9"/>
      <c r="O6" s="9"/>
      <c r="P6" s="29"/>
      <c r="Q6" s="6"/>
      <c r="R6" s="6"/>
      <c r="S6" s="10"/>
      <c r="T6" s="13">
        <f t="shared" ref="T6:T39" si="0">((D6*$D$4+E6*$E$4+F6*$F$4+G6*$G$4+H6*$H$4+I6*$I$4+J6*$J$4+K6*$K$4+L6*$L$4+M6*$M$4+N6*$N$4+O6*$O$4+P6*$P$4+((Q6+R6)/2)*($Q$4+$R$4))/$T$4)*0.95</f>
        <v>79.050961538461536</v>
      </c>
      <c r="U6" s="1">
        <v>4.5</v>
      </c>
      <c r="V6" s="13">
        <f t="shared" ref="V6:V39" si="1">T6+U6</f>
        <v>83.550961538461536</v>
      </c>
      <c r="X6" s="16"/>
    </row>
    <row r="7" spans="1:24" s="11" customFormat="1" ht="18" customHeight="1" x14ac:dyDescent="0.25">
      <c r="A7" s="29">
        <v>2</v>
      </c>
      <c r="B7" s="33" t="s">
        <v>48</v>
      </c>
      <c r="C7" s="4"/>
      <c r="D7" s="2">
        <v>91</v>
      </c>
      <c r="E7" s="2">
        <v>91</v>
      </c>
      <c r="F7" s="2">
        <v>94</v>
      </c>
      <c r="G7" s="2">
        <v>90</v>
      </c>
      <c r="H7" s="2">
        <v>76</v>
      </c>
      <c r="I7" s="2">
        <v>82</v>
      </c>
      <c r="J7" s="2">
        <v>75</v>
      </c>
      <c r="K7" s="2">
        <v>90</v>
      </c>
      <c r="L7" s="4"/>
      <c r="M7" s="4"/>
      <c r="N7" s="4"/>
      <c r="O7" s="4"/>
      <c r="P7" s="29"/>
      <c r="Q7" s="4"/>
      <c r="R7" s="4"/>
      <c r="S7" s="4"/>
      <c r="T7" s="13">
        <f t="shared" si="0"/>
        <v>79.927884615384613</v>
      </c>
      <c r="U7" s="1"/>
      <c r="V7" s="13">
        <f t="shared" si="1"/>
        <v>79.927884615384613</v>
      </c>
      <c r="X7" s="16"/>
    </row>
    <row r="8" spans="1:24" s="11" customFormat="1" ht="18" customHeight="1" x14ac:dyDescent="0.25">
      <c r="A8" s="6">
        <v>3</v>
      </c>
      <c r="B8" s="33" t="s">
        <v>50</v>
      </c>
      <c r="C8" s="4"/>
      <c r="D8" s="2">
        <v>83</v>
      </c>
      <c r="E8" s="2">
        <v>93</v>
      </c>
      <c r="F8" s="2">
        <v>94</v>
      </c>
      <c r="G8" s="2">
        <v>81</v>
      </c>
      <c r="H8" s="2">
        <v>90</v>
      </c>
      <c r="I8" s="2">
        <v>77</v>
      </c>
      <c r="J8" s="2">
        <v>76</v>
      </c>
      <c r="K8" s="2">
        <v>90</v>
      </c>
      <c r="L8" s="4"/>
      <c r="M8" s="4"/>
      <c r="N8" s="4"/>
      <c r="O8" s="4"/>
      <c r="P8" s="29"/>
      <c r="Q8" s="4"/>
      <c r="R8" s="4"/>
      <c r="S8" s="4"/>
      <c r="T8" s="13">
        <f t="shared" si="0"/>
        <v>79.672115384615381</v>
      </c>
      <c r="U8" s="1"/>
      <c r="V8" s="13">
        <f t="shared" si="1"/>
        <v>79.672115384615381</v>
      </c>
      <c r="X8" s="16"/>
    </row>
    <row r="9" spans="1:24" s="11" customFormat="1" ht="18" customHeight="1" x14ac:dyDescent="0.25">
      <c r="A9" s="29">
        <v>4</v>
      </c>
      <c r="B9" s="33" t="s">
        <v>38</v>
      </c>
      <c r="C9" s="4"/>
      <c r="D9" s="2">
        <v>78</v>
      </c>
      <c r="E9" s="2">
        <v>92</v>
      </c>
      <c r="F9" s="2">
        <v>92</v>
      </c>
      <c r="G9" s="2">
        <v>90</v>
      </c>
      <c r="H9" s="2">
        <v>82</v>
      </c>
      <c r="I9" s="2">
        <v>80</v>
      </c>
      <c r="J9" s="2">
        <v>75</v>
      </c>
      <c r="K9" s="2">
        <v>76</v>
      </c>
      <c r="L9" s="4"/>
      <c r="M9" s="4"/>
      <c r="N9" s="4"/>
      <c r="O9" s="4"/>
      <c r="P9" s="29"/>
      <c r="Q9" s="4"/>
      <c r="R9" s="4"/>
      <c r="S9" s="4"/>
      <c r="T9" s="13">
        <f t="shared" si="0"/>
        <v>76.986538461538458</v>
      </c>
      <c r="U9" s="1"/>
      <c r="V9" s="13">
        <f t="shared" si="1"/>
        <v>76.986538461538458</v>
      </c>
      <c r="X9" s="16"/>
    </row>
    <row r="10" spans="1:24" s="11" customFormat="1" ht="18" customHeight="1" x14ac:dyDescent="0.25">
      <c r="A10" s="6">
        <v>5</v>
      </c>
      <c r="B10" s="33" t="s">
        <v>24</v>
      </c>
      <c r="C10" s="9"/>
      <c r="D10" s="2">
        <v>75</v>
      </c>
      <c r="E10" s="2">
        <v>61</v>
      </c>
      <c r="F10" s="2">
        <v>92</v>
      </c>
      <c r="G10" s="2">
        <v>88</v>
      </c>
      <c r="H10" s="2">
        <v>75</v>
      </c>
      <c r="I10" s="2">
        <v>75</v>
      </c>
      <c r="J10" s="2">
        <v>90</v>
      </c>
      <c r="K10" s="2">
        <v>75</v>
      </c>
      <c r="L10" s="9"/>
      <c r="M10" s="9"/>
      <c r="N10" s="9"/>
      <c r="O10" s="9"/>
      <c r="P10" s="29"/>
      <c r="Q10" s="6"/>
      <c r="R10" s="6"/>
      <c r="S10" s="10"/>
      <c r="T10" s="13">
        <f t="shared" si="0"/>
        <v>75.579807692307682</v>
      </c>
      <c r="U10" s="1"/>
      <c r="V10" s="13">
        <f t="shared" si="1"/>
        <v>75.579807692307682</v>
      </c>
      <c r="X10" s="17"/>
    </row>
    <row r="11" spans="1:24" s="11" customFormat="1" ht="20.25" customHeight="1" x14ac:dyDescent="0.25">
      <c r="A11" s="29">
        <v>6</v>
      </c>
      <c r="B11" s="33" t="s">
        <v>16</v>
      </c>
      <c r="C11" s="9"/>
      <c r="D11" s="2">
        <v>76</v>
      </c>
      <c r="E11" s="2">
        <v>61</v>
      </c>
      <c r="F11" s="2">
        <v>92</v>
      </c>
      <c r="G11" s="2">
        <v>90</v>
      </c>
      <c r="H11" s="2">
        <v>76</v>
      </c>
      <c r="I11" s="2">
        <v>75</v>
      </c>
      <c r="J11" s="2">
        <v>91</v>
      </c>
      <c r="K11" s="2">
        <v>70</v>
      </c>
      <c r="L11" s="9"/>
      <c r="M11" s="9"/>
      <c r="N11" s="9"/>
      <c r="O11" s="9"/>
      <c r="P11" s="29"/>
      <c r="Q11" s="7"/>
      <c r="R11" s="7"/>
      <c r="S11" s="10"/>
      <c r="T11" s="13">
        <f t="shared" si="0"/>
        <v>75.506730769230757</v>
      </c>
      <c r="U11" s="1"/>
      <c r="V11" s="13">
        <f t="shared" si="1"/>
        <v>75.506730769230757</v>
      </c>
      <c r="X11" s="17"/>
    </row>
    <row r="12" spans="1:24" s="11" customFormat="1" ht="18" customHeight="1" x14ac:dyDescent="0.25">
      <c r="A12" s="6">
        <v>7</v>
      </c>
      <c r="B12" s="33" t="s">
        <v>44</v>
      </c>
      <c r="C12" s="4"/>
      <c r="D12" s="2">
        <v>65</v>
      </c>
      <c r="E12" s="2">
        <v>90</v>
      </c>
      <c r="F12" s="2">
        <v>88</v>
      </c>
      <c r="G12" s="2">
        <v>91</v>
      </c>
      <c r="H12" s="2">
        <v>70</v>
      </c>
      <c r="I12" s="2">
        <v>71</v>
      </c>
      <c r="J12" s="2">
        <v>79</v>
      </c>
      <c r="K12" s="2">
        <v>76</v>
      </c>
      <c r="L12" s="4"/>
      <c r="M12" s="4"/>
      <c r="N12" s="4"/>
      <c r="O12" s="4"/>
      <c r="P12" s="29"/>
      <c r="Q12" s="4"/>
      <c r="R12" s="4"/>
      <c r="S12" s="4"/>
      <c r="T12" s="13">
        <f t="shared" si="0"/>
        <v>73.003846153846141</v>
      </c>
      <c r="U12" s="1"/>
      <c r="V12" s="13">
        <f t="shared" si="1"/>
        <v>73.003846153846141</v>
      </c>
      <c r="X12" s="17"/>
    </row>
    <row r="13" spans="1:24" s="11" customFormat="1" ht="18" customHeight="1" x14ac:dyDescent="0.25">
      <c r="A13" s="29">
        <v>8</v>
      </c>
      <c r="B13" s="33" t="s">
        <v>52</v>
      </c>
      <c r="C13" s="4"/>
      <c r="D13" s="2">
        <v>61</v>
      </c>
      <c r="E13" s="2">
        <v>91</v>
      </c>
      <c r="F13" s="2">
        <v>93</v>
      </c>
      <c r="G13" s="2">
        <v>90</v>
      </c>
      <c r="H13" s="2">
        <v>70</v>
      </c>
      <c r="I13" s="2">
        <v>76</v>
      </c>
      <c r="J13" s="2">
        <v>75</v>
      </c>
      <c r="K13" s="2">
        <v>77</v>
      </c>
      <c r="L13" s="4"/>
      <c r="M13" s="4"/>
      <c r="N13" s="4"/>
      <c r="O13" s="4"/>
      <c r="P13" s="29"/>
      <c r="Q13" s="4"/>
      <c r="R13" s="4"/>
      <c r="S13" s="4"/>
      <c r="T13" s="13">
        <f t="shared" si="0"/>
        <v>72.930769230769229</v>
      </c>
      <c r="U13" s="1"/>
      <c r="V13" s="13">
        <f t="shared" si="1"/>
        <v>72.930769230769229</v>
      </c>
      <c r="X13" s="17"/>
    </row>
    <row r="14" spans="1:24" s="11" customFormat="1" ht="18" customHeight="1" x14ac:dyDescent="0.25">
      <c r="A14" s="6">
        <v>9</v>
      </c>
      <c r="B14" s="33" t="s">
        <v>27</v>
      </c>
      <c r="C14" s="9"/>
      <c r="D14" s="2">
        <v>65</v>
      </c>
      <c r="E14" s="2">
        <v>63</v>
      </c>
      <c r="F14" s="2">
        <v>62</v>
      </c>
      <c r="G14" s="2">
        <v>81</v>
      </c>
      <c r="H14" s="2">
        <v>82</v>
      </c>
      <c r="I14" s="2">
        <v>81</v>
      </c>
      <c r="J14" s="2">
        <v>75</v>
      </c>
      <c r="K14" s="2">
        <v>75</v>
      </c>
      <c r="L14" s="9"/>
      <c r="M14" s="9"/>
      <c r="N14" s="9"/>
      <c r="O14" s="9"/>
      <c r="P14" s="29"/>
      <c r="Q14" s="6"/>
      <c r="R14" s="6"/>
      <c r="S14" s="10"/>
      <c r="T14" s="13">
        <f t="shared" si="0"/>
        <v>71.341346153846146</v>
      </c>
      <c r="U14" s="1"/>
      <c r="V14" s="13">
        <f t="shared" si="1"/>
        <v>71.341346153846146</v>
      </c>
      <c r="X14" s="17"/>
    </row>
    <row r="15" spans="1:24" s="11" customFormat="1" ht="18" customHeight="1" x14ac:dyDescent="0.25">
      <c r="A15" s="29">
        <v>10</v>
      </c>
      <c r="B15" s="33" t="s">
        <v>26</v>
      </c>
      <c r="C15" s="9"/>
      <c r="D15" s="2">
        <v>62</v>
      </c>
      <c r="E15" s="2">
        <v>61</v>
      </c>
      <c r="F15" s="2">
        <v>84</v>
      </c>
      <c r="G15" s="2">
        <v>86</v>
      </c>
      <c r="H15" s="2">
        <v>80</v>
      </c>
      <c r="I15" s="2">
        <v>64</v>
      </c>
      <c r="J15" s="2">
        <v>90</v>
      </c>
      <c r="K15" s="2">
        <v>63</v>
      </c>
      <c r="L15" s="9"/>
      <c r="M15" s="9"/>
      <c r="N15" s="9"/>
      <c r="O15" s="9"/>
      <c r="P15" s="29"/>
      <c r="Q15" s="6"/>
      <c r="R15" s="7"/>
      <c r="S15" s="10"/>
      <c r="T15" s="13">
        <f t="shared" si="0"/>
        <v>70.866346153846138</v>
      </c>
      <c r="U15" s="1"/>
      <c r="V15" s="13">
        <f t="shared" si="1"/>
        <v>70.866346153846138</v>
      </c>
      <c r="X15" s="17"/>
    </row>
    <row r="16" spans="1:24" s="11" customFormat="1" ht="18" customHeight="1" x14ac:dyDescent="0.25">
      <c r="A16" s="6">
        <v>11</v>
      </c>
      <c r="B16" s="33" t="s">
        <v>18</v>
      </c>
      <c r="C16" s="9"/>
      <c r="D16" s="2">
        <v>65</v>
      </c>
      <c r="E16" s="2">
        <v>61</v>
      </c>
      <c r="F16" s="2">
        <v>81</v>
      </c>
      <c r="G16" s="2">
        <v>77</v>
      </c>
      <c r="H16" s="2">
        <v>80</v>
      </c>
      <c r="I16" s="2">
        <v>80</v>
      </c>
      <c r="J16" s="2">
        <v>61</v>
      </c>
      <c r="K16" s="2">
        <v>82</v>
      </c>
      <c r="L16" s="9"/>
      <c r="M16" s="9"/>
      <c r="N16" s="9"/>
      <c r="O16" s="9"/>
      <c r="P16" s="29"/>
      <c r="Q16" s="6"/>
      <c r="R16" s="6"/>
      <c r="S16" s="10"/>
      <c r="T16" s="13">
        <f t="shared" si="0"/>
        <v>69.861538461538458</v>
      </c>
      <c r="U16" s="1"/>
      <c r="V16" s="13">
        <f t="shared" si="1"/>
        <v>69.861538461538458</v>
      </c>
      <c r="X16" s="17"/>
    </row>
    <row r="17" spans="1:22" x14ac:dyDescent="0.25">
      <c r="A17" s="29">
        <v>12</v>
      </c>
      <c r="B17" s="33" t="s">
        <v>25</v>
      </c>
      <c r="C17" s="9"/>
      <c r="D17" s="2">
        <v>61</v>
      </c>
      <c r="E17" s="2">
        <v>60</v>
      </c>
      <c r="F17" s="2">
        <v>82</v>
      </c>
      <c r="G17" s="2">
        <v>85</v>
      </c>
      <c r="H17" s="2">
        <v>60</v>
      </c>
      <c r="I17" s="2">
        <v>76</v>
      </c>
      <c r="J17" s="2">
        <v>90</v>
      </c>
      <c r="K17" s="2">
        <v>66</v>
      </c>
      <c r="L17" s="9"/>
      <c r="M17" s="9"/>
      <c r="N17" s="9"/>
      <c r="O17" s="9"/>
      <c r="P17" s="29"/>
      <c r="Q17" s="6"/>
      <c r="R17" s="7"/>
      <c r="S17" s="10"/>
      <c r="T17" s="13">
        <f t="shared" si="0"/>
        <v>69.751923076923077</v>
      </c>
      <c r="U17" s="1"/>
      <c r="V17" s="13">
        <f t="shared" si="1"/>
        <v>69.751923076923077</v>
      </c>
    </row>
    <row r="18" spans="1:22" x14ac:dyDescent="0.25">
      <c r="A18" s="6">
        <v>13</v>
      </c>
      <c r="B18" s="33" t="s">
        <v>30</v>
      </c>
      <c r="C18" s="9"/>
      <c r="D18" s="2">
        <v>68</v>
      </c>
      <c r="E18" s="2">
        <v>77</v>
      </c>
      <c r="F18" s="2">
        <v>90</v>
      </c>
      <c r="G18" s="2">
        <v>86</v>
      </c>
      <c r="H18" s="2">
        <v>76</v>
      </c>
      <c r="I18" s="2">
        <v>60</v>
      </c>
      <c r="J18" s="2">
        <v>77</v>
      </c>
      <c r="K18" s="2">
        <v>65</v>
      </c>
      <c r="L18" s="9"/>
      <c r="M18" s="9"/>
      <c r="N18" s="9"/>
      <c r="O18" s="9"/>
      <c r="P18" s="29"/>
      <c r="Q18" s="6"/>
      <c r="R18" s="6"/>
      <c r="S18" s="10"/>
      <c r="T18" s="13">
        <f t="shared" si="0"/>
        <v>69.47788461538461</v>
      </c>
      <c r="U18" s="1"/>
      <c r="V18" s="13">
        <f t="shared" si="1"/>
        <v>69.47788461538461</v>
      </c>
    </row>
    <row r="19" spans="1:22" x14ac:dyDescent="0.25">
      <c r="A19" s="29">
        <v>14</v>
      </c>
      <c r="B19" s="33" t="s">
        <v>21</v>
      </c>
      <c r="C19" s="9"/>
      <c r="D19" s="2">
        <v>70</v>
      </c>
      <c r="E19" s="2">
        <v>60</v>
      </c>
      <c r="F19" s="2">
        <v>90</v>
      </c>
      <c r="G19" s="2">
        <v>67</v>
      </c>
      <c r="H19" s="2">
        <v>84</v>
      </c>
      <c r="I19" s="2">
        <v>78</v>
      </c>
      <c r="J19" s="2">
        <v>61</v>
      </c>
      <c r="K19" s="2">
        <v>75</v>
      </c>
      <c r="L19" s="9"/>
      <c r="M19" s="9"/>
      <c r="N19" s="9"/>
      <c r="O19" s="9"/>
      <c r="P19" s="29"/>
      <c r="Q19" s="6"/>
      <c r="R19" s="6"/>
      <c r="S19" s="10"/>
      <c r="T19" s="13">
        <f t="shared" si="0"/>
        <v>69.021153846153851</v>
      </c>
      <c r="U19" s="1"/>
      <c r="V19" s="13">
        <f t="shared" si="1"/>
        <v>69.021153846153851</v>
      </c>
    </row>
    <row r="20" spans="1:22" x14ac:dyDescent="0.25">
      <c r="A20" s="6">
        <v>15</v>
      </c>
      <c r="B20" s="33" t="s">
        <v>45</v>
      </c>
      <c r="C20" s="4"/>
      <c r="D20" s="2">
        <v>64</v>
      </c>
      <c r="E20" s="2">
        <v>75</v>
      </c>
      <c r="F20" s="2">
        <v>92</v>
      </c>
      <c r="G20" s="2">
        <v>76</v>
      </c>
      <c r="H20" s="2">
        <v>66</v>
      </c>
      <c r="I20" s="2">
        <v>76</v>
      </c>
      <c r="J20" s="2">
        <v>75</v>
      </c>
      <c r="K20" s="2">
        <v>68</v>
      </c>
      <c r="L20" s="4"/>
      <c r="M20" s="4"/>
      <c r="N20" s="4"/>
      <c r="O20" s="4"/>
      <c r="P20" s="29"/>
      <c r="Q20" s="4"/>
      <c r="R20" s="4"/>
      <c r="S20" s="4"/>
      <c r="T20" s="13">
        <f t="shared" si="0"/>
        <v>68.893269230769235</v>
      </c>
      <c r="U20" s="1"/>
      <c r="V20" s="13">
        <f t="shared" si="1"/>
        <v>68.893269230769235</v>
      </c>
    </row>
    <row r="21" spans="1:22" x14ac:dyDescent="0.25">
      <c r="A21" s="29">
        <v>16</v>
      </c>
      <c r="B21" s="33" t="s">
        <v>32</v>
      </c>
      <c r="C21" s="9"/>
      <c r="D21" s="2">
        <v>77</v>
      </c>
      <c r="E21" s="2">
        <v>61</v>
      </c>
      <c r="F21" s="2">
        <v>90</v>
      </c>
      <c r="G21" s="2">
        <v>86</v>
      </c>
      <c r="H21" s="2">
        <v>77</v>
      </c>
      <c r="I21" s="2">
        <v>71</v>
      </c>
      <c r="J21" s="2">
        <v>63</v>
      </c>
      <c r="K21" s="2">
        <v>63</v>
      </c>
      <c r="L21" s="9"/>
      <c r="M21" s="9"/>
      <c r="N21" s="9"/>
      <c r="O21" s="9"/>
      <c r="P21" s="29"/>
      <c r="Q21" s="6"/>
      <c r="R21" s="6"/>
      <c r="S21" s="10"/>
      <c r="T21" s="13">
        <f t="shared" si="0"/>
        <v>68.491346153846138</v>
      </c>
      <c r="U21" s="1"/>
      <c r="V21" s="13">
        <f t="shared" si="1"/>
        <v>68.491346153846138</v>
      </c>
    </row>
    <row r="22" spans="1:22" x14ac:dyDescent="0.25">
      <c r="A22" s="6">
        <v>17</v>
      </c>
      <c r="B22" s="33" t="s">
        <v>43</v>
      </c>
      <c r="C22" s="4"/>
      <c r="D22" s="2">
        <v>62</v>
      </c>
      <c r="E22" s="2">
        <v>75</v>
      </c>
      <c r="F22" s="2">
        <v>86</v>
      </c>
      <c r="G22" s="2">
        <v>64</v>
      </c>
      <c r="H22" s="2">
        <v>76</v>
      </c>
      <c r="I22" s="2">
        <v>75</v>
      </c>
      <c r="J22" s="2">
        <v>75</v>
      </c>
      <c r="K22" s="2">
        <v>64</v>
      </c>
      <c r="L22" s="4"/>
      <c r="M22" s="4"/>
      <c r="N22" s="4"/>
      <c r="O22" s="4"/>
      <c r="P22" s="29"/>
      <c r="Q22" s="4"/>
      <c r="R22" s="4"/>
      <c r="S22" s="4"/>
      <c r="T22" s="13">
        <f t="shared" si="0"/>
        <v>67.760576923076925</v>
      </c>
      <c r="U22" s="1"/>
      <c r="V22" s="13">
        <f t="shared" si="1"/>
        <v>67.760576923076925</v>
      </c>
    </row>
    <row r="23" spans="1:22" x14ac:dyDescent="0.25">
      <c r="A23" s="29">
        <v>18</v>
      </c>
      <c r="B23" s="33" t="s">
        <v>22</v>
      </c>
      <c r="C23" s="9"/>
      <c r="D23" s="2">
        <v>65</v>
      </c>
      <c r="E23" s="2">
        <v>60</v>
      </c>
      <c r="F23" s="2">
        <v>92</v>
      </c>
      <c r="G23" s="2">
        <v>87</v>
      </c>
      <c r="H23" s="2">
        <v>60</v>
      </c>
      <c r="I23" s="2">
        <v>77</v>
      </c>
      <c r="J23" s="2">
        <v>62</v>
      </c>
      <c r="K23" s="2">
        <v>75</v>
      </c>
      <c r="L23" s="9"/>
      <c r="M23" s="9"/>
      <c r="N23" s="9"/>
      <c r="O23" s="9"/>
      <c r="P23" s="29"/>
      <c r="Q23" s="6"/>
      <c r="R23" s="6"/>
      <c r="S23" s="9"/>
      <c r="T23" s="13">
        <f t="shared" si="0"/>
        <v>67.303846153846138</v>
      </c>
      <c r="U23" s="1"/>
      <c r="V23" s="13">
        <f t="shared" si="1"/>
        <v>67.303846153846138</v>
      </c>
    </row>
    <row r="24" spans="1:22" x14ac:dyDescent="0.25">
      <c r="A24" s="6">
        <v>19</v>
      </c>
      <c r="B24" s="33" t="s">
        <v>42</v>
      </c>
      <c r="C24" s="4"/>
      <c r="D24" s="2">
        <v>62</v>
      </c>
      <c r="E24" s="2">
        <v>78</v>
      </c>
      <c r="F24" s="2">
        <v>91</v>
      </c>
      <c r="G24" s="2">
        <v>65</v>
      </c>
      <c r="H24" s="2">
        <v>82</v>
      </c>
      <c r="I24" s="2">
        <v>75</v>
      </c>
      <c r="J24" s="2">
        <v>60</v>
      </c>
      <c r="K24" s="2">
        <v>63</v>
      </c>
      <c r="L24" s="34"/>
      <c r="M24" s="4"/>
      <c r="N24" s="4"/>
      <c r="O24" s="4"/>
      <c r="P24" s="29"/>
      <c r="Q24" s="4"/>
      <c r="R24" s="4"/>
      <c r="S24" s="4"/>
      <c r="T24" s="13">
        <f t="shared" si="0"/>
        <v>66.299038461538458</v>
      </c>
      <c r="U24" s="1"/>
      <c r="V24" s="13">
        <f t="shared" si="1"/>
        <v>66.299038461538458</v>
      </c>
    </row>
    <row r="25" spans="1:22" x14ac:dyDescent="0.25">
      <c r="A25" s="29">
        <v>20</v>
      </c>
      <c r="B25" s="33" t="s">
        <v>46</v>
      </c>
      <c r="C25" s="4"/>
      <c r="D25" s="2">
        <v>61</v>
      </c>
      <c r="E25" s="2">
        <v>76</v>
      </c>
      <c r="F25" s="2">
        <v>89</v>
      </c>
      <c r="G25" s="2">
        <v>66</v>
      </c>
      <c r="H25" s="2">
        <v>70</v>
      </c>
      <c r="I25" s="2">
        <v>75</v>
      </c>
      <c r="J25" s="2">
        <v>60</v>
      </c>
      <c r="K25" s="2">
        <v>76</v>
      </c>
      <c r="L25" s="4"/>
      <c r="M25" s="4"/>
      <c r="N25" s="4"/>
      <c r="O25" s="4"/>
      <c r="P25" s="29"/>
      <c r="Q25" s="4"/>
      <c r="R25" s="4"/>
      <c r="S25" s="4"/>
      <c r="T25" s="13">
        <f t="shared" si="0"/>
        <v>66.225961538461547</v>
      </c>
      <c r="U25" s="1"/>
      <c r="V25" s="13">
        <f t="shared" si="1"/>
        <v>66.225961538461547</v>
      </c>
    </row>
    <row r="26" spans="1:22" x14ac:dyDescent="0.25">
      <c r="A26" s="6">
        <v>21</v>
      </c>
      <c r="B26" s="33" t="s">
        <v>47</v>
      </c>
      <c r="C26" s="4"/>
      <c r="D26" s="2">
        <v>61</v>
      </c>
      <c r="E26" s="2">
        <v>75</v>
      </c>
      <c r="F26" s="2">
        <v>95</v>
      </c>
      <c r="G26" s="2">
        <v>67</v>
      </c>
      <c r="H26" s="2">
        <v>66</v>
      </c>
      <c r="I26" s="2">
        <v>76</v>
      </c>
      <c r="J26" s="2">
        <v>60</v>
      </c>
      <c r="K26" s="2">
        <v>76</v>
      </c>
      <c r="L26" s="4"/>
      <c r="M26" s="4"/>
      <c r="N26" s="4"/>
      <c r="O26" s="4"/>
      <c r="P26" s="29"/>
      <c r="Q26" s="4"/>
      <c r="R26" s="4"/>
      <c r="S26" s="4"/>
      <c r="T26" s="13">
        <f t="shared" si="0"/>
        <v>66.171153846153842</v>
      </c>
      <c r="U26" s="1"/>
      <c r="V26" s="13">
        <f t="shared" si="1"/>
        <v>66.171153846153842</v>
      </c>
    </row>
    <row r="27" spans="1:22" x14ac:dyDescent="0.25">
      <c r="A27" s="29">
        <v>22</v>
      </c>
      <c r="B27" s="33" t="s">
        <v>39</v>
      </c>
      <c r="C27" s="4"/>
      <c r="D27" s="2">
        <v>67</v>
      </c>
      <c r="E27" s="2">
        <v>76</v>
      </c>
      <c r="F27" s="2">
        <v>81</v>
      </c>
      <c r="G27" s="2">
        <v>65</v>
      </c>
      <c r="H27" s="2">
        <v>77</v>
      </c>
      <c r="I27" s="2">
        <v>76</v>
      </c>
      <c r="J27" s="2">
        <v>60</v>
      </c>
      <c r="K27" s="2">
        <v>65</v>
      </c>
      <c r="L27" s="34"/>
      <c r="M27" s="4"/>
      <c r="N27" s="4"/>
      <c r="O27" s="4"/>
      <c r="P27" s="29"/>
      <c r="Q27" s="4"/>
      <c r="R27" s="4"/>
      <c r="S27" s="4"/>
      <c r="T27" s="13">
        <f t="shared" si="0"/>
        <v>65.897115384615375</v>
      </c>
      <c r="U27" s="1"/>
      <c r="V27" s="13">
        <f t="shared" si="1"/>
        <v>65.897115384615375</v>
      </c>
    </row>
    <row r="28" spans="1:22" x14ac:dyDescent="0.25">
      <c r="A28" s="6">
        <v>23</v>
      </c>
      <c r="B28" s="33" t="s">
        <v>51</v>
      </c>
      <c r="C28" s="4"/>
      <c r="D28" s="2">
        <v>63</v>
      </c>
      <c r="E28" s="2">
        <v>76</v>
      </c>
      <c r="F28" s="2">
        <v>94</v>
      </c>
      <c r="G28" s="2">
        <v>66</v>
      </c>
      <c r="H28" s="2">
        <v>70</v>
      </c>
      <c r="I28" s="2">
        <v>75</v>
      </c>
      <c r="J28" s="2">
        <v>60</v>
      </c>
      <c r="K28" s="2">
        <v>67</v>
      </c>
      <c r="L28" s="4"/>
      <c r="M28" s="4"/>
      <c r="N28" s="4"/>
      <c r="O28" s="4"/>
      <c r="P28" s="29"/>
      <c r="Q28" s="4"/>
      <c r="R28" s="4"/>
      <c r="S28" s="4"/>
      <c r="T28" s="13">
        <f t="shared" si="0"/>
        <v>65.403846153846146</v>
      </c>
      <c r="U28" s="1"/>
      <c r="V28" s="13">
        <f t="shared" si="1"/>
        <v>65.403846153846146</v>
      </c>
    </row>
    <row r="29" spans="1:22" x14ac:dyDescent="0.25">
      <c r="A29" s="29">
        <v>24</v>
      </c>
      <c r="B29" s="33" t="s">
        <v>29</v>
      </c>
      <c r="C29" s="9"/>
      <c r="D29" s="2">
        <v>67</v>
      </c>
      <c r="E29" s="2">
        <v>68</v>
      </c>
      <c r="F29" s="2">
        <v>90</v>
      </c>
      <c r="G29" s="2">
        <v>70</v>
      </c>
      <c r="H29" s="2">
        <v>70</v>
      </c>
      <c r="I29" s="2">
        <v>70</v>
      </c>
      <c r="J29" s="2">
        <v>65</v>
      </c>
      <c r="K29" s="2">
        <v>63</v>
      </c>
      <c r="L29" s="9"/>
      <c r="M29" s="9"/>
      <c r="N29" s="9"/>
      <c r="O29" s="9"/>
      <c r="P29" s="29"/>
      <c r="Q29" s="6"/>
      <c r="R29" s="6"/>
      <c r="S29" s="10"/>
      <c r="T29" s="13">
        <f t="shared" si="0"/>
        <v>65.221153846153854</v>
      </c>
      <c r="U29" s="1"/>
      <c r="V29" s="13">
        <f t="shared" si="1"/>
        <v>65.221153846153854</v>
      </c>
    </row>
    <row r="30" spans="1:22" x14ac:dyDescent="0.25">
      <c r="A30" s="6">
        <v>25</v>
      </c>
      <c r="B30" s="33" t="s">
        <v>20</v>
      </c>
      <c r="C30" s="9"/>
      <c r="D30" s="2">
        <v>62</v>
      </c>
      <c r="E30" s="2">
        <v>65</v>
      </c>
      <c r="F30" s="2">
        <v>80</v>
      </c>
      <c r="G30" s="2">
        <v>65</v>
      </c>
      <c r="H30" s="2">
        <v>80</v>
      </c>
      <c r="I30" s="2">
        <v>80</v>
      </c>
      <c r="J30" s="2">
        <v>60</v>
      </c>
      <c r="K30" s="2">
        <v>61</v>
      </c>
      <c r="L30" s="9"/>
      <c r="M30" s="9"/>
      <c r="N30" s="9"/>
      <c r="O30" s="9"/>
      <c r="P30" s="29"/>
      <c r="Q30" s="7"/>
      <c r="R30" s="6"/>
      <c r="S30" s="10"/>
      <c r="T30" s="13">
        <f t="shared" si="0"/>
        <v>65.129807692307693</v>
      </c>
      <c r="U30" s="1"/>
      <c r="V30" s="13">
        <f t="shared" si="1"/>
        <v>65.129807692307693</v>
      </c>
    </row>
    <row r="31" spans="1:22" x14ac:dyDescent="0.25">
      <c r="A31" s="29">
        <v>26</v>
      </c>
      <c r="B31" s="33" t="s">
        <v>49</v>
      </c>
      <c r="C31" s="4"/>
      <c r="D31" s="2">
        <v>67</v>
      </c>
      <c r="E31" s="2">
        <v>75</v>
      </c>
      <c r="F31" s="2">
        <v>87</v>
      </c>
      <c r="G31" s="2">
        <v>64</v>
      </c>
      <c r="H31" s="2">
        <v>65</v>
      </c>
      <c r="I31" s="2">
        <v>75</v>
      </c>
      <c r="J31" s="2">
        <v>65</v>
      </c>
      <c r="K31" s="2">
        <v>62</v>
      </c>
      <c r="L31" s="4"/>
      <c r="M31" s="4"/>
      <c r="N31" s="4"/>
      <c r="O31" s="4"/>
      <c r="P31" s="29"/>
      <c r="Q31" s="4"/>
      <c r="R31" s="4"/>
      <c r="S31" s="4"/>
      <c r="T31" s="13">
        <f t="shared" si="0"/>
        <v>64.63653846153845</v>
      </c>
      <c r="U31" s="1"/>
      <c r="V31" s="13">
        <f t="shared" si="1"/>
        <v>64.63653846153845</v>
      </c>
    </row>
    <row r="32" spans="1:22" x14ac:dyDescent="0.25">
      <c r="A32" s="6">
        <v>27</v>
      </c>
      <c r="B32" s="33" t="s">
        <v>23</v>
      </c>
      <c r="C32" s="9"/>
      <c r="D32" s="2">
        <v>68</v>
      </c>
      <c r="E32" s="2">
        <v>62</v>
      </c>
      <c r="F32" s="2">
        <v>94</v>
      </c>
      <c r="G32" s="2">
        <v>70</v>
      </c>
      <c r="H32" s="2">
        <v>64</v>
      </c>
      <c r="I32" s="2">
        <v>75</v>
      </c>
      <c r="J32" s="2">
        <v>64</v>
      </c>
      <c r="K32" s="2">
        <v>61</v>
      </c>
      <c r="L32" s="9"/>
      <c r="M32" s="9"/>
      <c r="N32" s="9"/>
      <c r="O32" s="9"/>
      <c r="P32" s="29"/>
      <c r="Q32" s="6"/>
      <c r="R32" s="6"/>
      <c r="S32" s="10"/>
      <c r="T32" s="13">
        <f t="shared" si="0"/>
        <v>64.599999999999994</v>
      </c>
      <c r="U32" s="1"/>
      <c r="V32" s="13">
        <f t="shared" si="1"/>
        <v>64.599999999999994</v>
      </c>
    </row>
    <row r="33" spans="1:22" x14ac:dyDescent="0.25">
      <c r="A33" s="29">
        <v>28</v>
      </c>
      <c r="B33" s="33" t="s">
        <v>40</v>
      </c>
      <c r="C33" s="4"/>
      <c r="D33" s="2">
        <v>61</v>
      </c>
      <c r="E33" s="2">
        <v>81</v>
      </c>
      <c r="F33" s="2">
        <v>88</v>
      </c>
      <c r="G33" s="2">
        <v>79</v>
      </c>
      <c r="H33" s="2">
        <v>60</v>
      </c>
      <c r="I33" s="2">
        <v>71</v>
      </c>
      <c r="J33" s="2">
        <v>60</v>
      </c>
      <c r="K33" s="2">
        <v>67</v>
      </c>
      <c r="L33" s="34"/>
      <c r="M33" s="4"/>
      <c r="N33" s="4"/>
      <c r="O33" s="4"/>
      <c r="P33" s="29"/>
      <c r="Q33" s="4"/>
      <c r="R33" s="4"/>
      <c r="S33" s="4"/>
      <c r="T33" s="13">
        <f t="shared" si="0"/>
        <v>64.508653846153848</v>
      </c>
      <c r="U33" s="1"/>
      <c r="V33" s="13">
        <f t="shared" si="1"/>
        <v>64.508653846153848</v>
      </c>
    </row>
    <row r="34" spans="1:22" x14ac:dyDescent="0.25">
      <c r="A34" s="6">
        <v>29</v>
      </c>
      <c r="B34" s="33" t="s">
        <v>41</v>
      </c>
      <c r="C34" s="4"/>
      <c r="D34" s="2">
        <v>68</v>
      </c>
      <c r="E34" s="2">
        <v>61</v>
      </c>
      <c r="F34" s="2">
        <v>89</v>
      </c>
      <c r="G34" s="2">
        <v>67</v>
      </c>
      <c r="H34" s="2">
        <v>70</v>
      </c>
      <c r="I34" s="2">
        <v>70</v>
      </c>
      <c r="J34" s="2">
        <v>60</v>
      </c>
      <c r="K34" s="2">
        <v>68</v>
      </c>
      <c r="L34" s="34"/>
      <c r="M34" s="4"/>
      <c r="N34" s="4"/>
      <c r="O34" s="4"/>
      <c r="P34" s="29"/>
      <c r="Q34" s="4"/>
      <c r="R34" s="4"/>
      <c r="S34" s="4"/>
      <c r="T34" s="13">
        <f t="shared" si="0"/>
        <v>64.380769230769232</v>
      </c>
      <c r="U34" s="1"/>
      <c r="V34" s="13">
        <f t="shared" si="1"/>
        <v>64.380769230769232</v>
      </c>
    </row>
    <row r="35" spans="1:22" x14ac:dyDescent="0.25">
      <c r="A35" s="29">
        <v>30</v>
      </c>
      <c r="B35" s="33" t="s">
        <v>53</v>
      </c>
      <c r="C35" s="4"/>
      <c r="D35" s="2">
        <v>64</v>
      </c>
      <c r="E35" s="2">
        <v>65</v>
      </c>
      <c r="F35" s="2">
        <v>90</v>
      </c>
      <c r="G35" s="2">
        <v>65</v>
      </c>
      <c r="H35" s="2">
        <v>70</v>
      </c>
      <c r="I35" s="2">
        <v>70</v>
      </c>
      <c r="J35" s="2">
        <v>60</v>
      </c>
      <c r="K35" s="2">
        <v>66</v>
      </c>
      <c r="L35" s="4"/>
      <c r="M35" s="4"/>
      <c r="N35" s="4"/>
      <c r="O35" s="4"/>
      <c r="P35" s="29"/>
      <c r="Q35" s="4"/>
      <c r="R35" s="4"/>
      <c r="S35" s="4"/>
      <c r="T35" s="13">
        <f t="shared" si="0"/>
        <v>63.704807692307689</v>
      </c>
      <c r="U35" s="1"/>
      <c r="V35" s="13">
        <f t="shared" si="1"/>
        <v>63.704807692307689</v>
      </c>
    </row>
    <row r="36" spans="1:22" x14ac:dyDescent="0.25">
      <c r="A36" s="6">
        <v>31</v>
      </c>
      <c r="B36" s="33" t="s">
        <v>33</v>
      </c>
      <c r="C36" s="9"/>
      <c r="D36" s="2">
        <v>62</v>
      </c>
      <c r="E36" s="2">
        <v>63</v>
      </c>
      <c r="F36" s="2">
        <v>77</v>
      </c>
      <c r="G36" s="2">
        <v>66</v>
      </c>
      <c r="H36" s="2">
        <v>72</v>
      </c>
      <c r="I36" s="2">
        <v>78</v>
      </c>
      <c r="J36" s="2">
        <v>60</v>
      </c>
      <c r="K36" s="2">
        <v>62</v>
      </c>
      <c r="L36" s="9"/>
      <c r="M36" s="9"/>
      <c r="N36" s="9"/>
      <c r="O36" s="9"/>
      <c r="P36" s="29"/>
      <c r="Q36" s="6"/>
      <c r="R36" s="6"/>
      <c r="S36" s="10"/>
      <c r="T36" s="13">
        <f t="shared" si="0"/>
        <v>63.65</v>
      </c>
      <c r="U36" s="1"/>
      <c r="V36" s="13">
        <f t="shared" si="1"/>
        <v>63.65</v>
      </c>
    </row>
    <row r="37" spans="1:22" x14ac:dyDescent="0.25">
      <c r="A37" s="29">
        <v>32</v>
      </c>
      <c r="B37" s="33" t="s">
        <v>17</v>
      </c>
      <c r="C37" s="9"/>
      <c r="D37" s="2">
        <v>65</v>
      </c>
      <c r="E37" s="2">
        <v>63</v>
      </c>
      <c r="F37" s="2">
        <v>77</v>
      </c>
      <c r="G37" s="2">
        <v>64</v>
      </c>
      <c r="H37" s="2">
        <v>70</v>
      </c>
      <c r="I37" s="2">
        <v>75</v>
      </c>
      <c r="J37" s="2">
        <v>60</v>
      </c>
      <c r="K37" s="2">
        <v>61</v>
      </c>
      <c r="L37" s="9"/>
      <c r="M37" s="9"/>
      <c r="N37" s="9"/>
      <c r="O37" s="9"/>
      <c r="P37" s="29"/>
      <c r="Q37" s="6"/>
      <c r="R37" s="7"/>
      <c r="S37" s="10"/>
      <c r="T37" s="13">
        <f t="shared" si="0"/>
        <v>62.882692307692302</v>
      </c>
      <c r="U37" s="1"/>
      <c r="V37" s="13">
        <f t="shared" si="1"/>
        <v>62.882692307692302</v>
      </c>
    </row>
    <row r="38" spans="1:22" x14ac:dyDescent="0.25">
      <c r="A38" s="6">
        <v>33</v>
      </c>
      <c r="B38" s="33" t="s">
        <v>19</v>
      </c>
      <c r="C38" s="9"/>
      <c r="D38" s="2">
        <v>66</v>
      </c>
      <c r="E38" s="2">
        <v>61</v>
      </c>
      <c r="F38" s="2">
        <v>64</v>
      </c>
      <c r="G38" s="2">
        <v>63</v>
      </c>
      <c r="H38" s="2">
        <v>72</v>
      </c>
      <c r="I38" s="2">
        <v>75</v>
      </c>
      <c r="J38" s="2">
        <v>60</v>
      </c>
      <c r="K38" s="2">
        <v>62</v>
      </c>
      <c r="L38" s="9"/>
      <c r="M38" s="9"/>
      <c r="N38" s="9"/>
      <c r="O38" s="9"/>
      <c r="P38" s="29"/>
      <c r="Q38" s="6"/>
      <c r="R38" s="7"/>
      <c r="S38" s="10"/>
      <c r="T38" s="13">
        <f t="shared" si="0"/>
        <v>62.499038461538454</v>
      </c>
      <c r="U38" s="1"/>
      <c r="V38" s="13">
        <f t="shared" si="1"/>
        <v>62.499038461538454</v>
      </c>
    </row>
    <row r="39" spans="1:22" x14ac:dyDescent="0.25">
      <c r="A39" s="29">
        <v>34</v>
      </c>
      <c r="B39" s="33" t="s">
        <v>28</v>
      </c>
      <c r="C39" s="9"/>
      <c r="D39" s="2">
        <v>61</v>
      </c>
      <c r="E39" s="2">
        <v>62</v>
      </c>
      <c r="F39" s="2">
        <v>63</v>
      </c>
      <c r="G39" s="2">
        <v>65</v>
      </c>
      <c r="H39" s="2">
        <v>70</v>
      </c>
      <c r="I39" s="2">
        <v>75</v>
      </c>
      <c r="J39" s="2">
        <v>60</v>
      </c>
      <c r="K39" s="2">
        <v>63</v>
      </c>
      <c r="L39" s="9"/>
      <c r="M39" s="9"/>
      <c r="N39" s="9"/>
      <c r="O39" s="9"/>
      <c r="P39" s="29"/>
      <c r="Q39" s="6"/>
      <c r="R39" s="6"/>
      <c r="S39" s="10"/>
      <c r="T39" s="13">
        <f t="shared" si="0"/>
        <v>62.024038461538453</v>
      </c>
      <c r="U39" s="1"/>
      <c r="V39" s="13">
        <f t="shared" si="1"/>
        <v>62.024038461538453</v>
      </c>
    </row>
  </sheetData>
  <sortState ref="A6:V39">
    <sortCondition descending="1" ref="V6:V39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workbookViewId="0">
      <selection activeCell="B34" sqref="B34"/>
    </sheetView>
  </sheetViews>
  <sheetFormatPr defaultRowHeight="15" x14ac:dyDescent="0.25"/>
  <cols>
    <col min="1" max="1" width="5.85546875" style="62" customWidth="1"/>
    <col min="2" max="2" width="39" style="62" customWidth="1"/>
    <col min="3" max="3" width="8.5703125" style="62" customWidth="1"/>
    <col min="4" max="4" width="7.28515625" style="62" customWidth="1"/>
    <col min="5" max="6" width="5.5703125" style="62" customWidth="1"/>
    <col min="7" max="7" width="5.5703125" style="14" customWidth="1"/>
    <col min="8" max="15" width="5.5703125" style="62" customWidth="1"/>
    <col min="16" max="16" width="5.5703125" style="28" customWidth="1"/>
    <col min="17" max="18" width="5.5703125" style="62" customWidth="1"/>
    <col min="19" max="19" width="4.85546875" style="62" customWidth="1"/>
    <col min="20" max="20" width="5.85546875" style="12" customWidth="1"/>
    <col min="21" max="21" width="4.28515625" style="12" customWidth="1"/>
    <col min="22" max="22" width="5.85546875" style="12" customWidth="1"/>
    <col min="24" max="24" width="9.140625" style="15"/>
  </cols>
  <sheetData>
    <row r="1" spans="1:24" ht="15.75" x14ac:dyDescent="0.25">
      <c r="A1" s="72" t="s">
        <v>87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4" ht="15.75" x14ac:dyDescent="0.25">
      <c r="B2" s="73" t="s">
        <v>85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24" x14ac:dyDescent="0.25">
      <c r="T3" s="12" t="s">
        <v>0</v>
      </c>
    </row>
    <row r="4" spans="1:24" s="21" customFormat="1" ht="34.5" customHeight="1" x14ac:dyDescent="0.2">
      <c r="A4" s="18"/>
      <c r="B4" s="18"/>
      <c r="C4" s="32" t="s">
        <v>1</v>
      </c>
      <c r="D4" s="48">
        <v>3</v>
      </c>
      <c r="E4" s="48">
        <v>1.5</v>
      </c>
      <c r="F4" s="48">
        <v>1.5</v>
      </c>
      <c r="G4" s="49">
        <v>3</v>
      </c>
      <c r="H4" s="48">
        <v>4</v>
      </c>
      <c r="I4" s="48">
        <v>5</v>
      </c>
      <c r="J4" s="48">
        <v>4</v>
      </c>
      <c r="K4" s="48">
        <v>4</v>
      </c>
      <c r="L4" s="46"/>
      <c r="M4" s="46"/>
      <c r="N4" s="46"/>
      <c r="O4" s="46"/>
      <c r="P4" s="48">
        <v>6</v>
      </c>
      <c r="Q4" s="46"/>
      <c r="R4" s="46"/>
      <c r="S4" s="18"/>
      <c r="T4" s="20">
        <f>SUM(D4:S4)</f>
        <v>32</v>
      </c>
      <c r="U4" s="18"/>
      <c r="V4" s="18"/>
      <c r="X4" s="26"/>
    </row>
    <row r="5" spans="1:24" s="21" customFormat="1" ht="98.25" customHeight="1" x14ac:dyDescent="0.2">
      <c r="A5" s="18" t="s">
        <v>2</v>
      </c>
      <c r="B5" s="18" t="s">
        <v>3</v>
      </c>
      <c r="C5" s="32" t="s">
        <v>4</v>
      </c>
      <c r="D5" s="50" t="s">
        <v>15</v>
      </c>
      <c r="E5" s="50" t="s">
        <v>5</v>
      </c>
      <c r="F5" s="50" t="s">
        <v>6</v>
      </c>
      <c r="G5" s="50" t="s">
        <v>66</v>
      </c>
      <c r="H5" s="50" t="s">
        <v>7</v>
      </c>
      <c r="I5" s="50" t="s">
        <v>67</v>
      </c>
      <c r="J5" s="50" t="s">
        <v>68</v>
      </c>
      <c r="K5" s="50" t="s">
        <v>69</v>
      </c>
      <c r="L5" s="51"/>
      <c r="M5" s="51"/>
      <c r="N5" s="51"/>
      <c r="O5" s="51"/>
      <c r="P5" s="50" t="s">
        <v>86</v>
      </c>
      <c r="Q5" s="51"/>
      <c r="R5" s="51"/>
      <c r="S5" s="52"/>
      <c r="T5" s="46"/>
      <c r="U5" s="47" t="s">
        <v>11</v>
      </c>
      <c r="V5" s="47" t="s">
        <v>12</v>
      </c>
      <c r="X5" s="26"/>
    </row>
    <row r="6" spans="1:24" s="11" customFormat="1" ht="18" customHeight="1" x14ac:dyDescent="0.25">
      <c r="A6" s="2">
        <v>1</v>
      </c>
      <c r="B6" s="33" t="s">
        <v>70</v>
      </c>
      <c r="C6" s="4"/>
      <c r="D6" s="2">
        <v>84</v>
      </c>
      <c r="E6" s="2">
        <v>71</v>
      </c>
      <c r="F6" s="2">
        <v>91</v>
      </c>
      <c r="G6" s="2">
        <v>96</v>
      </c>
      <c r="H6" s="2">
        <v>92</v>
      </c>
      <c r="I6" s="2">
        <v>92</v>
      </c>
      <c r="J6" s="2">
        <v>92</v>
      </c>
      <c r="K6" s="2">
        <v>91</v>
      </c>
      <c r="L6" s="4"/>
      <c r="M6" s="4"/>
      <c r="N6" s="4"/>
      <c r="O6" s="4"/>
      <c r="P6" s="29">
        <v>96</v>
      </c>
      <c r="Q6" s="4"/>
      <c r="R6" s="4"/>
      <c r="S6" s="4"/>
      <c r="T6" s="13">
        <f t="shared" ref="T6:T32" si="0">((D6*$D$4+E6*$E$4+F6*$F$4+G6*$G$4+H6*$H$4+I6*$I$4+J6*$J$4+K6*$K$4+L6*$L$4+M6*$M$4+N6*$N$4+O6*$O$4+P6*$P$4+((Q6+R6)/2)*($Q$4+$R$4))/$T$4)*0.95</f>
        <v>86.657812499999991</v>
      </c>
      <c r="U6" s="1"/>
      <c r="V6" s="13">
        <f t="shared" ref="V6:V32" si="1">T6+U6</f>
        <v>86.657812499999991</v>
      </c>
      <c r="X6" s="16"/>
    </row>
    <row r="7" spans="1:24" s="11" customFormat="1" ht="18" customHeight="1" x14ac:dyDescent="0.25">
      <c r="A7" s="2">
        <v>2</v>
      </c>
      <c r="B7" s="33" t="s">
        <v>59</v>
      </c>
      <c r="C7" s="9"/>
      <c r="D7" s="2">
        <v>75</v>
      </c>
      <c r="E7" s="2">
        <v>85</v>
      </c>
      <c r="F7" s="2">
        <v>91</v>
      </c>
      <c r="G7" s="2">
        <v>81</v>
      </c>
      <c r="H7" s="2">
        <v>76</v>
      </c>
      <c r="I7" s="2">
        <v>100</v>
      </c>
      <c r="J7" s="2">
        <v>90</v>
      </c>
      <c r="K7" s="2">
        <v>76</v>
      </c>
      <c r="L7" s="9"/>
      <c r="M7" s="9"/>
      <c r="N7" s="9"/>
      <c r="O7" s="9"/>
      <c r="P7" s="29">
        <v>97</v>
      </c>
      <c r="Q7" s="2"/>
      <c r="R7" s="33"/>
      <c r="S7" s="10"/>
      <c r="T7" s="13">
        <f t="shared" si="0"/>
        <v>82.590625000000003</v>
      </c>
      <c r="U7" s="1">
        <v>4</v>
      </c>
      <c r="V7" s="13">
        <f t="shared" si="1"/>
        <v>86.590625000000003</v>
      </c>
      <c r="X7" s="16"/>
    </row>
    <row r="8" spans="1:24" s="11" customFormat="1" ht="18" customHeight="1" x14ac:dyDescent="0.25">
      <c r="A8" s="2">
        <v>3</v>
      </c>
      <c r="B8" s="33" t="s">
        <v>81</v>
      </c>
      <c r="C8" s="4"/>
      <c r="D8" s="2">
        <v>79</v>
      </c>
      <c r="E8" s="2">
        <v>78</v>
      </c>
      <c r="F8" s="2">
        <v>91</v>
      </c>
      <c r="G8" s="2">
        <v>97</v>
      </c>
      <c r="H8" s="2">
        <v>92</v>
      </c>
      <c r="I8" s="2">
        <v>95</v>
      </c>
      <c r="J8" s="2">
        <v>90</v>
      </c>
      <c r="K8" s="2">
        <v>93</v>
      </c>
      <c r="L8" s="4"/>
      <c r="M8" s="4"/>
      <c r="N8" s="4"/>
      <c r="O8" s="4"/>
      <c r="P8" s="29">
        <v>90</v>
      </c>
      <c r="Q8" s="4"/>
      <c r="R8" s="4"/>
      <c r="S8" s="4"/>
      <c r="T8" s="13">
        <f t="shared" si="0"/>
        <v>85.989843749999991</v>
      </c>
      <c r="U8" s="1"/>
      <c r="V8" s="13">
        <f t="shared" si="1"/>
        <v>85.989843749999991</v>
      </c>
      <c r="X8" s="16"/>
    </row>
    <row r="9" spans="1:24" s="11" customFormat="1" ht="18" customHeight="1" x14ac:dyDescent="0.25">
      <c r="A9" s="2">
        <v>4</v>
      </c>
      <c r="B9" s="33" t="s">
        <v>58</v>
      </c>
      <c r="C9" s="9"/>
      <c r="D9" s="2">
        <v>78</v>
      </c>
      <c r="E9" s="2">
        <v>85</v>
      </c>
      <c r="F9" s="2">
        <v>92</v>
      </c>
      <c r="G9" s="2">
        <v>81</v>
      </c>
      <c r="H9" s="2">
        <v>80</v>
      </c>
      <c r="I9" s="2">
        <v>100</v>
      </c>
      <c r="J9" s="2">
        <v>76</v>
      </c>
      <c r="K9" s="2">
        <v>76</v>
      </c>
      <c r="L9" s="9"/>
      <c r="M9" s="9"/>
      <c r="N9" s="9"/>
      <c r="O9" s="9"/>
      <c r="P9" s="29">
        <v>97</v>
      </c>
      <c r="Q9" s="2"/>
      <c r="R9" s="2"/>
      <c r="S9" s="10"/>
      <c r="T9" s="13">
        <f t="shared" si="0"/>
        <v>81.71484375</v>
      </c>
      <c r="U9" s="1">
        <v>4</v>
      </c>
      <c r="V9" s="13">
        <f t="shared" si="1"/>
        <v>85.71484375</v>
      </c>
      <c r="X9" s="16"/>
    </row>
    <row r="10" spans="1:24" s="11" customFormat="1" ht="21" customHeight="1" x14ac:dyDescent="0.25">
      <c r="A10" s="2">
        <v>5</v>
      </c>
      <c r="B10" s="33" t="s">
        <v>60</v>
      </c>
      <c r="C10" s="4"/>
      <c r="D10" s="2">
        <v>76</v>
      </c>
      <c r="E10" s="2">
        <v>95</v>
      </c>
      <c r="F10" s="2">
        <v>94</v>
      </c>
      <c r="G10" s="2">
        <v>95</v>
      </c>
      <c r="H10" s="2">
        <v>92</v>
      </c>
      <c r="I10" s="2">
        <v>95</v>
      </c>
      <c r="J10" s="2">
        <v>90</v>
      </c>
      <c r="K10" s="2">
        <v>76</v>
      </c>
      <c r="L10" s="34"/>
      <c r="M10" s="4"/>
      <c r="N10" s="4"/>
      <c r="O10" s="4"/>
      <c r="P10" s="29">
        <v>96</v>
      </c>
      <c r="Q10" s="4"/>
      <c r="R10" s="4"/>
      <c r="S10" s="4"/>
      <c r="T10" s="13">
        <f t="shared" si="0"/>
        <v>85.485156250000003</v>
      </c>
      <c r="U10" s="1"/>
      <c r="V10" s="13">
        <f t="shared" si="1"/>
        <v>85.485156250000003</v>
      </c>
      <c r="X10" s="16"/>
    </row>
    <row r="11" spans="1:24" s="11" customFormat="1" ht="18" customHeight="1" x14ac:dyDescent="0.25">
      <c r="A11" s="2">
        <v>6</v>
      </c>
      <c r="B11" s="33" t="s">
        <v>55</v>
      </c>
      <c r="C11" s="9"/>
      <c r="D11" s="2">
        <v>75</v>
      </c>
      <c r="E11" s="2">
        <v>86</v>
      </c>
      <c r="F11" s="2">
        <v>81</v>
      </c>
      <c r="G11" s="2">
        <v>63</v>
      </c>
      <c r="H11" s="2">
        <v>90</v>
      </c>
      <c r="I11" s="2">
        <v>91</v>
      </c>
      <c r="J11" s="2">
        <v>90</v>
      </c>
      <c r="K11" s="2">
        <v>90</v>
      </c>
      <c r="L11" s="9"/>
      <c r="M11" s="9"/>
      <c r="N11" s="9"/>
      <c r="O11" s="9"/>
      <c r="P11" s="29">
        <v>94</v>
      </c>
      <c r="Q11" s="2"/>
      <c r="R11" s="33"/>
      <c r="S11" s="10"/>
      <c r="T11" s="13">
        <f t="shared" si="0"/>
        <v>82.041406249999994</v>
      </c>
      <c r="U11" s="1"/>
      <c r="V11" s="13">
        <f t="shared" si="1"/>
        <v>82.041406249999994</v>
      </c>
      <c r="X11" s="17"/>
    </row>
    <row r="12" spans="1:24" x14ac:dyDescent="0.25">
      <c r="A12" s="2">
        <v>7</v>
      </c>
      <c r="B12" s="33" t="s">
        <v>78</v>
      </c>
      <c r="C12" s="4"/>
      <c r="D12" s="2">
        <v>82</v>
      </c>
      <c r="E12" s="2">
        <v>92</v>
      </c>
      <c r="F12" s="2">
        <v>91</v>
      </c>
      <c r="G12" s="2">
        <v>81</v>
      </c>
      <c r="H12" s="2">
        <v>90</v>
      </c>
      <c r="I12" s="2">
        <v>79</v>
      </c>
      <c r="J12" s="2">
        <v>90</v>
      </c>
      <c r="K12" s="2">
        <v>77</v>
      </c>
      <c r="L12" s="4"/>
      <c r="M12" s="4"/>
      <c r="N12" s="4"/>
      <c r="O12" s="4"/>
      <c r="P12" s="29">
        <v>93</v>
      </c>
      <c r="Q12" s="4"/>
      <c r="R12" s="4"/>
      <c r="S12" s="4"/>
      <c r="T12" s="13">
        <f t="shared" si="0"/>
        <v>81.477343750000003</v>
      </c>
      <c r="U12" s="1"/>
      <c r="V12" s="13">
        <f t="shared" si="1"/>
        <v>81.477343750000003</v>
      </c>
    </row>
    <row r="13" spans="1:24" x14ac:dyDescent="0.25">
      <c r="A13" s="2">
        <v>8</v>
      </c>
      <c r="B13" s="33" t="s">
        <v>80</v>
      </c>
      <c r="C13" s="4"/>
      <c r="D13" s="2">
        <v>72</v>
      </c>
      <c r="E13" s="2">
        <v>90</v>
      </c>
      <c r="F13" s="2">
        <v>92</v>
      </c>
      <c r="G13" s="2">
        <v>73</v>
      </c>
      <c r="H13" s="2">
        <v>90</v>
      </c>
      <c r="I13" s="2">
        <v>79</v>
      </c>
      <c r="J13" s="2">
        <v>90</v>
      </c>
      <c r="K13" s="2">
        <v>90</v>
      </c>
      <c r="L13" s="4"/>
      <c r="M13" s="4"/>
      <c r="N13" s="4"/>
      <c r="O13" s="4"/>
      <c r="P13" s="29">
        <v>93</v>
      </c>
      <c r="Q13" s="4"/>
      <c r="R13" s="4"/>
      <c r="S13" s="4"/>
      <c r="T13" s="13">
        <f t="shared" si="0"/>
        <v>81.373437499999994</v>
      </c>
      <c r="U13" s="1"/>
      <c r="V13" s="13">
        <f t="shared" si="1"/>
        <v>81.373437499999994</v>
      </c>
    </row>
    <row r="14" spans="1:24" x14ac:dyDescent="0.25">
      <c r="A14" s="2">
        <v>9</v>
      </c>
      <c r="B14" s="33" t="s">
        <v>63</v>
      </c>
      <c r="C14" s="4"/>
      <c r="D14" s="2">
        <v>91</v>
      </c>
      <c r="E14" s="2">
        <v>97</v>
      </c>
      <c r="F14" s="2">
        <v>95</v>
      </c>
      <c r="G14" s="2">
        <v>79</v>
      </c>
      <c r="H14" s="2">
        <v>95</v>
      </c>
      <c r="I14" s="2">
        <v>62</v>
      </c>
      <c r="J14" s="2">
        <v>90</v>
      </c>
      <c r="K14" s="2">
        <v>77</v>
      </c>
      <c r="L14" s="34"/>
      <c r="M14" s="4"/>
      <c r="N14" s="4"/>
      <c r="O14" s="4"/>
      <c r="P14" s="29">
        <v>94</v>
      </c>
      <c r="Q14" s="4"/>
      <c r="R14" s="4"/>
      <c r="S14" s="4"/>
      <c r="T14" s="13">
        <f t="shared" si="0"/>
        <v>80.75</v>
      </c>
      <c r="U14" s="1"/>
      <c r="V14" s="13">
        <f t="shared" si="1"/>
        <v>80.75</v>
      </c>
    </row>
    <row r="15" spans="1:24" x14ac:dyDescent="0.25">
      <c r="A15" s="2">
        <v>10</v>
      </c>
      <c r="B15" s="33" t="s">
        <v>62</v>
      </c>
      <c r="C15" s="4"/>
      <c r="D15" s="2">
        <v>75</v>
      </c>
      <c r="E15" s="2">
        <v>80</v>
      </c>
      <c r="F15" s="2">
        <v>91</v>
      </c>
      <c r="G15" s="2">
        <v>90</v>
      </c>
      <c r="H15" s="2">
        <v>75</v>
      </c>
      <c r="I15" s="2">
        <v>82</v>
      </c>
      <c r="J15" s="2">
        <v>78</v>
      </c>
      <c r="K15" s="2">
        <v>76</v>
      </c>
      <c r="L15" s="34"/>
      <c r="M15" s="4"/>
      <c r="N15" s="4"/>
      <c r="O15" s="4"/>
      <c r="P15" s="29">
        <v>97</v>
      </c>
      <c r="Q15" s="4"/>
      <c r="R15" s="4"/>
      <c r="S15" s="4"/>
      <c r="T15" s="13">
        <f t="shared" si="0"/>
        <v>78.953906250000003</v>
      </c>
      <c r="U15" s="1"/>
      <c r="V15" s="13">
        <f t="shared" si="1"/>
        <v>78.953906250000003</v>
      </c>
    </row>
    <row r="16" spans="1:24" x14ac:dyDescent="0.25">
      <c r="A16" s="2">
        <v>11</v>
      </c>
      <c r="B16" s="33" t="s">
        <v>84</v>
      </c>
      <c r="C16" s="4"/>
      <c r="D16" s="2">
        <v>83</v>
      </c>
      <c r="E16" s="2">
        <v>90</v>
      </c>
      <c r="F16" s="2">
        <v>91</v>
      </c>
      <c r="G16" s="2">
        <v>68</v>
      </c>
      <c r="H16" s="2">
        <v>95</v>
      </c>
      <c r="I16" s="2">
        <v>61</v>
      </c>
      <c r="J16" s="2">
        <v>90</v>
      </c>
      <c r="K16" s="2">
        <v>62</v>
      </c>
      <c r="L16" s="4"/>
      <c r="M16" s="4"/>
      <c r="N16" s="4"/>
      <c r="O16" s="4"/>
      <c r="P16" s="29">
        <v>90</v>
      </c>
      <c r="Q16" s="4"/>
      <c r="R16" s="4"/>
      <c r="S16" s="4"/>
      <c r="T16" s="13">
        <f t="shared" si="0"/>
        <v>75.92578125</v>
      </c>
      <c r="U16" s="1"/>
      <c r="V16" s="13">
        <f t="shared" si="1"/>
        <v>75.92578125</v>
      </c>
    </row>
    <row r="17" spans="1:22" x14ac:dyDescent="0.25">
      <c r="A17" s="2">
        <v>12</v>
      </c>
      <c r="B17" s="33" t="s">
        <v>61</v>
      </c>
      <c r="C17" s="4"/>
      <c r="D17" s="2">
        <v>73</v>
      </c>
      <c r="E17" s="2">
        <v>67</v>
      </c>
      <c r="F17" s="2">
        <v>90</v>
      </c>
      <c r="G17" s="2">
        <v>69</v>
      </c>
      <c r="H17" s="2">
        <v>75</v>
      </c>
      <c r="I17" s="2">
        <v>72</v>
      </c>
      <c r="J17" s="2">
        <v>77</v>
      </c>
      <c r="K17" s="2">
        <v>75</v>
      </c>
      <c r="L17" s="34"/>
      <c r="M17" s="4"/>
      <c r="N17" s="4"/>
      <c r="O17" s="4"/>
      <c r="P17" s="29">
        <v>91</v>
      </c>
      <c r="Q17" s="4"/>
      <c r="R17" s="4"/>
      <c r="S17" s="4"/>
      <c r="T17" s="13">
        <f t="shared" si="0"/>
        <v>73.491406249999997</v>
      </c>
      <c r="U17" s="1"/>
      <c r="V17" s="13">
        <f t="shared" si="1"/>
        <v>73.491406249999997</v>
      </c>
    </row>
    <row r="18" spans="1:22" x14ac:dyDescent="0.25">
      <c r="A18" s="2">
        <v>13</v>
      </c>
      <c r="B18" s="33" t="s">
        <v>73</v>
      </c>
      <c r="C18" s="4"/>
      <c r="D18" s="2">
        <v>71</v>
      </c>
      <c r="E18" s="2">
        <v>62</v>
      </c>
      <c r="F18" s="2">
        <v>70</v>
      </c>
      <c r="G18" s="2">
        <v>68</v>
      </c>
      <c r="H18" s="2">
        <v>80</v>
      </c>
      <c r="I18" s="2">
        <v>77</v>
      </c>
      <c r="J18" s="2">
        <v>80</v>
      </c>
      <c r="K18" s="2">
        <v>62</v>
      </c>
      <c r="L18" s="4"/>
      <c r="M18" s="4"/>
      <c r="N18" s="4"/>
      <c r="O18" s="4"/>
      <c r="P18" s="29">
        <v>92</v>
      </c>
      <c r="Q18" s="4"/>
      <c r="R18" s="4"/>
      <c r="S18" s="4"/>
      <c r="T18" s="13">
        <f t="shared" si="0"/>
        <v>72.4375</v>
      </c>
      <c r="U18" s="1"/>
      <c r="V18" s="13">
        <f t="shared" si="1"/>
        <v>72.4375</v>
      </c>
    </row>
    <row r="19" spans="1:22" x14ac:dyDescent="0.25">
      <c r="A19" s="2">
        <v>14</v>
      </c>
      <c r="B19" s="33" t="s">
        <v>56</v>
      </c>
      <c r="C19" s="9"/>
      <c r="D19" s="2">
        <v>69</v>
      </c>
      <c r="E19" s="2">
        <v>79</v>
      </c>
      <c r="F19" s="2">
        <v>91</v>
      </c>
      <c r="G19" s="2">
        <v>68</v>
      </c>
      <c r="H19" s="2">
        <v>75</v>
      </c>
      <c r="I19" s="2">
        <v>80</v>
      </c>
      <c r="J19" s="2">
        <v>69</v>
      </c>
      <c r="K19" s="2">
        <v>62</v>
      </c>
      <c r="L19" s="9"/>
      <c r="M19" s="9"/>
      <c r="N19" s="9"/>
      <c r="O19" s="9"/>
      <c r="P19" s="29">
        <v>81</v>
      </c>
      <c r="Q19" s="33"/>
      <c r="R19" s="33"/>
      <c r="S19" s="10"/>
      <c r="T19" s="13">
        <f t="shared" si="0"/>
        <v>70.537499999999994</v>
      </c>
      <c r="U19" s="1"/>
      <c r="V19" s="13">
        <f t="shared" si="1"/>
        <v>70.537499999999994</v>
      </c>
    </row>
    <row r="20" spans="1:22" x14ac:dyDescent="0.25">
      <c r="A20" s="2">
        <v>15</v>
      </c>
      <c r="B20" s="33" t="s">
        <v>71</v>
      </c>
      <c r="C20" s="4"/>
      <c r="D20" s="2">
        <v>77</v>
      </c>
      <c r="E20" s="2">
        <v>74</v>
      </c>
      <c r="F20" s="2">
        <v>76</v>
      </c>
      <c r="G20" s="2">
        <v>69</v>
      </c>
      <c r="H20" s="2">
        <v>70</v>
      </c>
      <c r="I20" s="2">
        <v>66</v>
      </c>
      <c r="J20" s="2">
        <v>70</v>
      </c>
      <c r="K20" s="2">
        <v>63</v>
      </c>
      <c r="L20" s="4"/>
      <c r="M20" s="4"/>
      <c r="N20" s="4"/>
      <c r="O20" s="4"/>
      <c r="P20" s="29">
        <v>76</v>
      </c>
      <c r="Q20" s="4"/>
      <c r="R20" s="4"/>
      <c r="S20" s="4"/>
      <c r="T20" s="13">
        <f t="shared" si="0"/>
        <v>67.123437499999994</v>
      </c>
      <c r="U20" s="1"/>
      <c r="V20" s="13">
        <f t="shared" si="1"/>
        <v>67.123437499999994</v>
      </c>
    </row>
    <row r="21" spans="1:22" x14ac:dyDescent="0.25">
      <c r="A21" s="2">
        <v>16</v>
      </c>
      <c r="B21" s="33" t="s">
        <v>79</v>
      </c>
      <c r="C21" s="4"/>
      <c r="D21" s="2">
        <v>69</v>
      </c>
      <c r="E21" s="2">
        <v>60</v>
      </c>
      <c r="F21" s="2">
        <v>63</v>
      </c>
      <c r="G21" s="2">
        <v>70</v>
      </c>
      <c r="H21" s="2">
        <v>80</v>
      </c>
      <c r="I21" s="2">
        <v>61</v>
      </c>
      <c r="J21" s="2">
        <v>76</v>
      </c>
      <c r="K21" s="2">
        <v>78</v>
      </c>
      <c r="L21" s="4"/>
      <c r="M21" s="4"/>
      <c r="N21" s="4"/>
      <c r="O21" s="4"/>
      <c r="P21" s="29">
        <v>69</v>
      </c>
      <c r="Q21" s="4"/>
      <c r="R21" s="4"/>
      <c r="S21" s="4"/>
      <c r="T21" s="13">
        <f t="shared" si="0"/>
        <v>66.989843749999991</v>
      </c>
      <c r="U21" s="1"/>
      <c r="V21" s="13">
        <f t="shared" si="1"/>
        <v>66.989843749999991</v>
      </c>
    </row>
    <row r="22" spans="1:22" x14ac:dyDescent="0.25">
      <c r="A22" s="2">
        <v>17</v>
      </c>
      <c r="B22" s="33" t="s">
        <v>76</v>
      </c>
      <c r="C22" s="4"/>
      <c r="D22" s="2">
        <v>71</v>
      </c>
      <c r="E22" s="2">
        <v>62</v>
      </c>
      <c r="F22" s="2">
        <v>76</v>
      </c>
      <c r="G22" s="2">
        <v>68</v>
      </c>
      <c r="H22" s="2">
        <v>80</v>
      </c>
      <c r="I22" s="2">
        <v>68</v>
      </c>
      <c r="J22" s="2">
        <v>70</v>
      </c>
      <c r="K22" s="2">
        <v>63</v>
      </c>
      <c r="L22" s="4"/>
      <c r="M22" s="4"/>
      <c r="N22" s="4"/>
      <c r="O22" s="4"/>
      <c r="P22" s="29">
        <v>71</v>
      </c>
      <c r="Q22" s="4"/>
      <c r="R22" s="4"/>
      <c r="S22" s="4"/>
      <c r="T22" s="13">
        <f t="shared" si="0"/>
        <v>66.559375000000003</v>
      </c>
      <c r="U22" s="1"/>
      <c r="V22" s="13">
        <f t="shared" si="1"/>
        <v>66.559375000000003</v>
      </c>
    </row>
    <row r="23" spans="1:22" x14ac:dyDescent="0.25">
      <c r="A23" s="2">
        <v>18</v>
      </c>
      <c r="B23" s="33" t="s">
        <v>77</v>
      </c>
      <c r="C23" s="4"/>
      <c r="D23" s="2">
        <v>71</v>
      </c>
      <c r="E23" s="2">
        <v>61</v>
      </c>
      <c r="F23" s="2">
        <v>62</v>
      </c>
      <c r="G23" s="2">
        <v>76</v>
      </c>
      <c r="H23" s="2">
        <v>70</v>
      </c>
      <c r="I23" s="2">
        <v>61</v>
      </c>
      <c r="J23" s="2">
        <v>72</v>
      </c>
      <c r="K23" s="2">
        <v>62</v>
      </c>
      <c r="L23" s="4"/>
      <c r="M23" s="4"/>
      <c r="N23" s="4"/>
      <c r="O23" s="4"/>
      <c r="P23" s="29">
        <v>73</v>
      </c>
      <c r="Q23" s="4"/>
      <c r="R23" s="4"/>
      <c r="S23" s="4"/>
      <c r="T23" s="13">
        <f t="shared" si="0"/>
        <v>64.852343750000003</v>
      </c>
      <c r="U23" s="1"/>
      <c r="V23" s="13">
        <f t="shared" si="1"/>
        <v>64.852343750000003</v>
      </c>
    </row>
    <row r="24" spans="1:22" x14ac:dyDescent="0.25">
      <c r="A24" s="2">
        <v>19</v>
      </c>
      <c r="B24" s="33" t="s">
        <v>74</v>
      </c>
      <c r="C24" s="4"/>
      <c r="D24" s="2">
        <v>68</v>
      </c>
      <c r="E24" s="2">
        <v>61</v>
      </c>
      <c r="F24" s="2">
        <v>76</v>
      </c>
      <c r="G24" s="2">
        <v>74</v>
      </c>
      <c r="H24" s="2">
        <v>68</v>
      </c>
      <c r="I24" s="2">
        <v>66</v>
      </c>
      <c r="J24" s="2">
        <v>69</v>
      </c>
      <c r="K24" s="2">
        <v>63</v>
      </c>
      <c r="L24" s="4"/>
      <c r="M24" s="4"/>
      <c r="N24" s="4"/>
      <c r="O24" s="4"/>
      <c r="P24" s="29">
        <v>70</v>
      </c>
      <c r="Q24" s="4"/>
      <c r="R24" s="4"/>
      <c r="S24" s="4"/>
      <c r="T24" s="13">
        <f t="shared" si="0"/>
        <v>64.763281249999991</v>
      </c>
      <c r="U24" s="1"/>
      <c r="V24" s="13">
        <f t="shared" si="1"/>
        <v>64.763281249999991</v>
      </c>
    </row>
    <row r="25" spans="1:22" x14ac:dyDescent="0.25">
      <c r="A25" s="2">
        <v>20</v>
      </c>
      <c r="B25" s="33" t="s">
        <v>83</v>
      </c>
      <c r="C25" s="4"/>
      <c r="D25" s="2">
        <v>68</v>
      </c>
      <c r="E25" s="2">
        <v>61</v>
      </c>
      <c r="F25" s="2">
        <v>75</v>
      </c>
      <c r="G25" s="2">
        <v>72</v>
      </c>
      <c r="H25" s="2">
        <v>70</v>
      </c>
      <c r="I25" s="2">
        <v>61</v>
      </c>
      <c r="J25" s="2">
        <v>66</v>
      </c>
      <c r="K25" s="2">
        <v>63</v>
      </c>
      <c r="L25" s="4"/>
      <c r="M25" s="4"/>
      <c r="N25" s="4"/>
      <c r="O25" s="4"/>
      <c r="P25" s="29">
        <v>73</v>
      </c>
      <c r="Q25" s="4"/>
      <c r="R25" s="4"/>
      <c r="S25" s="4"/>
      <c r="T25" s="13">
        <f t="shared" si="0"/>
        <v>64.214062499999997</v>
      </c>
      <c r="U25" s="1"/>
      <c r="V25" s="13">
        <f t="shared" si="1"/>
        <v>64.214062499999997</v>
      </c>
    </row>
    <row r="26" spans="1:22" x14ac:dyDescent="0.25">
      <c r="A26" s="2">
        <v>21</v>
      </c>
      <c r="B26" s="33" t="s">
        <v>82</v>
      </c>
      <c r="C26" s="4"/>
      <c r="D26" s="2">
        <v>75</v>
      </c>
      <c r="E26" s="2">
        <v>62</v>
      </c>
      <c r="F26" s="2">
        <v>75</v>
      </c>
      <c r="G26" s="2">
        <v>74</v>
      </c>
      <c r="H26" s="2">
        <v>66</v>
      </c>
      <c r="I26" s="2">
        <v>61</v>
      </c>
      <c r="J26" s="2">
        <v>71</v>
      </c>
      <c r="K26" s="2">
        <v>63</v>
      </c>
      <c r="L26" s="4"/>
      <c r="M26" s="4"/>
      <c r="N26" s="4"/>
      <c r="O26" s="4"/>
      <c r="P26" s="54">
        <v>67</v>
      </c>
      <c r="Q26" s="4"/>
      <c r="R26" s="4"/>
      <c r="S26" s="4"/>
      <c r="T26" s="13">
        <f t="shared" si="0"/>
        <v>64.110156250000003</v>
      </c>
      <c r="U26" s="1"/>
      <c r="V26" s="13">
        <f t="shared" si="1"/>
        <v>64.110156250000003</v>
      </c>
    </row>
    <row r="27" spans="1:22" x14ac:dyDescent="0.25">
      <c r="A27" s="2">
        <v>22</v>
      </c>
      <c r="B27" s="33" t="s">
        <v>72</v>
      </c>
      <c r="C27" s="4"/>
      <c r="D27" s="2">
        <v>70</v>
      </c>
      <c r="E27" s="2">
        <v>61</v>
      </c>
      <c r="F27" s="2">
        <v>65</v>
      </c>
      <c r="G27" s="2">
        <v>71</v>
      </c>
      <c r="H27" s="2">
        <v>69</v>
      </c>
      <c r="I27" s="2">
        <v>62</v>
      </c>
      <c r="J27" s="2">
        <v>70</v>
      </c>
      <c r="K27" s="2">
        <v>62</v>
      </c>
      <c r="L27" s="4"/>
      <c r="M27" s="4"/>
      <c r="N27" s="4"/>
      <c r="O27" s="4"/>
      <c r="P27" s="29">
        <v>67</v>
      </c>
      <c r="Q27" s="4"/>
      <c r="R27" s="4"/>
      <c r="S27" s="4"/>
      <c r="T27" s="13">
        <f t="shared" si="0"/>
        <v>63.174999999999997</v>
      </c>
      <c r="U27" s="1"/>
      <c r="V27" s="13">
        <f t="shared" si="1"/>
        <v>63.174999999999997</v>
      </c>
    </row>
    <row r="28" spans="1:22" x14ac:dyDescent="0.25">
      <c r="A28" s="2">
        <v>23</v>
      </c>
      <c r="B28" s="33" t="s">
        <v>64</v>
      </c>
      <c r="C28" s="4"/>
      <c r="D28" s="2">
        <v>65</v>
      </c>
      <c r="E28" s="2">
        <v>60</v>
      </c>
      <c r="F28" s="2">
        <v>68</v>
      </c>
      <c r="G28" s="2">
        <v>69</v>
      </c>
      <c r="H28" s="2">
        <v>64</v>
      </c>
      <c r="I28" s="2">
        <v>62</v>
      </c>
      <c r="J28" s="2">
        <v>60</v>
      </c>
      <c r="K28" s="2">
        <v>60</v>
      </c>
      <c r="L28" s="4"/>
      <c r="M28" s="4"/>
      <c r="N28" s="4"/>
      <c r="O28" s="4"/>
      <c r="P28" s="29">
        <v>78</v>
      </c>
      <c r="Q28" s="4"/>
      <c r="R28" s="4"/>
      <c r="S28" s="4"/>
      <c r="T28" s="13">
        <f t="shared" si="0"/>
        <v>62.581249999999997</v>
      </c>
      <c r="U28" s="1"/>
      <c r="V28" s="13">
        <f t="shared" si="1"/>
        <v>62.581249999999997</v>
      </c>
    </row>
    <row r="29" spans="1:22" x14ac:dyDescent="0.25">
      <c r="A29" s="2">
        <v>24</v>
      </c>
      <c r="B29" s="33" t="s">
        <v>54</v>
      </c>
      <c r="C29" s="9"/>
      <c r="D29" s="2">
        <v>68</v>
      </c>
      <c r="E29" s="2">
        <v>60</v>
      </c>
      <c r="F29" s="2">
        <v>82</v>
      </c>
      <c r="G29" s="2">
        <v>70</v>
      </c>
      <c r="H29" s="2">
        <v>79</v>
      </c>
      <c r="I29" s="2">
        <v>62</v>
      </c>
      <c r="J29" s="2">
        <v>60</v>
      </c>
      <c r="K29" s="2">
        <v>60</v>
      </c>
      <c r="L29" s="9"/>
      <c r="M29" s="9"/>
      <c r="N29" s="9"/>
      <c r="O29" s="9"/>
      <c r="P29" s="29">
        <v>62</v>
      </c>
      <c r="Q29" s="33"/>
      <c r="R29" s="33"/>
      <c r="S29" s="10"/>
      <c r="T29" s="13">
        <f t="shared" si="0"/>
        <v>62.4921875</v>
      </c>
      <c r="U29" s="1"/>
      <c r="V29" s="13">
        <f t="shared" si="1"/>
        <v>62.4921875</v>
      </c>
    </row>
    <row r="30" spans="1:22" x14ac:dyDescent="0.25">
      <c r="A30" s="2">
        <v>25</v>
      </c>
      <c r="B30" s="33" t="s">
        <v>75</v>
      </c>
      <c r="C30" s="4"/>
      <c r="D30" s="2">
        <v>71</v>
      </c>
      <c r="E30" s="2">
        <v>60</v>
      </c>
      <c r="F30" s="2">
        <v>67</v>
      </c>
      <c r="G30" s="2">
        <v>76</v>
      </c>
      <c r="H30" s="2">
        <v>60</v>
      </c>
      <c r="I30" s="2">
        <v>61</v>
      </c>
      <c r="J30" s="2">
        <v>68</v>
      </c>
      <c r="K30" s="2">
        <v>62</v>
      </c>
      <c r="L30" s="4"/>
      <c r="M30" s="4"/>
      <c r="N30" s="4"/>
      <c r="O30" s="4"/>
      <c r="P30" s="29">
        <v>66</v>
      </c>
      <c r="Q30" s="4"/>
      <c r="R30" s="4"/>
      <c r="S30" s="4"/>
      <c r="T30" s="13">
        <f t="shared" si="0"/>
        <v>62.12109375</v>
      </c>
      <c r="U30" s="1"/>
      <c r="V30" s="13">
        <f t="shared" si="1"/>
        <v>62.12109375</v>
      </c>
    </row>
    <row r="31" spans="1:22" x14ac:dyDescent="0.25">
      <c r="A31" s="2">
        <v>26</v>
      </c>
      <c r="B31" s="33" t="s">
        <v>65</v>
      </c>
      <c r="C31" s="4"/>
      <c r="D31" s="2">
        <v>65</v>
      </c>
      <c r="E31" s="2">
        <v>61</v>
      </c>
      <c r="F31" s="2">
        <v>64</v>
      </c>
      <c r="G31" s="2">
        <v>67</v>
      </c>
      <c r="H31" s="2">
        <v>65</v>
      </c>
      <c r="I31" s="2">
        <v>67</v>
      </c>
      <c r="J31" s="2">
        <v>60</v>
      </c>
      <c r="K31" s="2">
        <v>60</v>
      </c>
      <c r="L31" s="4"/>
      <c r="M31" s="4"/>
      <c r="N31" s="4"/>
      <c r="O31" s="4"/>
      <c r="P31" s="29">
        <v>72</v>
      </c>
      <c r="Q31" s="4"/>
      <c r="R31" s="4"/>
      <c r="S31" s="4"/>
      <c r="T31" s="13">
        <f t="shared" si="0"/>
        <v>62.061718749999997</v>
      </c>
      <c r="U31" s="1"/>
      <c r="V31" s="13">
        <f t="shared" si="1"/>
        <v>62.061718749999997</v>
      </c>
    </row>
    <row r="32" spans="1:22" x14ac:dyDescent="0.25">
      <c r="A32" s="2">
        <v>27</v>
      </c>
      <c r="B32" s="33" t="s">
        <v>57</v>
      </c>
      <c r="C32" s="9"/>
      <c r="D32" s="2">
        <v>67</v>
      </c>
      <c r="E32" s="2">
        <v>62</v>
      </c>
      <c r="F32" s="2">
        <v>61</v>
      </c>
      <c r="G32" s="2">
        <v>70</v>
      </c>
      <c r="H32" s="2">
        <v>70</v>
      </c>
      <c r="I32" s="2">
        <v>62</v>
      </c>
      <c r="J32" s="60">
        <v>61</v>
      </c>
      <c r="K32" s="2">
        <v>60</v>
      </c>
      <c r="L32" s="9"/>
      <c r="M32" s="9"/>
      <c r="N32" s="9"/>
      <c r="O32" s="9"/>
      <c r="P32" s="29">
        <v>67</v>
      </c>
      <c r="Q32" s="33"/>
      <c r="R32" s="33"/>
      <c r="S32" s="10"/>
      <c r="T32" s="13">
        <f t="shared" si="0"/>
        <v>61.497656249999999</v>
      </c>
      <c r="U32" s="1"/>
      <c r="V32" s="13">
        <f t="shared" si="1"/>
        <v>61.497656249999999</v>
      </c>
    </row>
  </sheetData>
  <sortState ref="A6:V32">
    <sortCondition descending="1" ref="V6:V3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Аін-11-12 </vt:lpstr>
      <vt:lpstr>Аін-21-22</vt:lpstr>
      <vt:lpstr>Аін-23сп</vt:lpstr>
      <vt:lpstr>Аін-31-32 </vt:lpstr>
      <vt:lpstr>Аін-33сп </vt:lpstr>
      <vt:lpstr>Аін-41-42</vt:lpstr>
      <vt:lpstr>Аін-43сп-44сп </vt:lpstr>
      <vt:lpstr>Ат-11-12 </vt:lpstr>
      <vt:lpstr>Ат-21-22</vt:lpstr>
      <vt:lpstr>Ат-23сп </vt:lpstr>
      <vt:lpstr>Ат-31-33 </vt:lpstr>
      <vt:lpstr>Ат-34сп-35сп </vt:lpstr>
      <vt:lpstr>Ат-41-43 </vt:lpstr>
      <vt:lpstr>Ат-44сп-45сп </vt:lpstr>
      <vt:lpstr>Ат-51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2026-01-28T07:02:52Z</cp:lastPrinted>
  <dcterms:created xsi:type="dcterms:W3CDTF">2026-01-27T13:10:02Z</dcterms:created>
  <dcterms:modified xsi:type="dcterms:W3CDTF">2026-02-06T10:48:36Z</dcterms:modified>
</cp:coreProperties>
</file>